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CALIDAD\"/>
    </mc:Choice>
  </mc:AlternateContent>
  <xr:revisionPtr revIDLastSave="0" documentId="8_{C712F1A9-6C7A-411E-8363-218DE2F7C344}" xr6:coauthVersionLast="47" xr6:coauthVersionMax="47" xr10:uidLastSave="{00000000-0000-0000-0000-000000000000}"/>
  <bookViews>
    <workbookView xWindow="-108" yWindow="-108" windowWidth="23256" windowHeight="12456" activeTab="1" xr2:uid="{37996348-76BF-4E38-BBCE-E7FD5BB47A0B}"/>
  </bookViews>
  <sheets>
    <sheet name="FORMATO 1 " sheetId="2" r:id="rId1"/>
    <sheet name="FORMATO 1.A" sheetId="1" r:id="rId2"/>
  </sheets>
  <externalReferences>
    <externalReference r:id="rId3"/>
    <externalReference r:id="rId4"/>
  </externalReferences>
  <definedNames>
    <definedName name="_xlnm._FilterDatabase" localSheetId="0" hidden="1">'FORMATO 1 '!$A$1:$WVC$34</definedName>
    <definedName name="AGUINALDO">[1]BASE!$D$4</definedName>
    <definedName name="BASE">[1]Hoja1!$A$1:$F$442</definedName>
    <definedName name="descuento">[2]Hoja7!$O$1:$Q$349</definedName>
    <definedName name="EMPLEADO">[2]Hoja5!$A$1:$B$233</definedName>
    <definedName name="empresas">'[1]TABLAS VACACIONES'!$B$30:$C$38</definedName>
    <definedName name="LINK">[2]Hoja7!$A$2:$B$349</definedName>
    <definedName name="PVAC">[1]BASE!$D$6</definedName>
    <definedName name="SMG" localSheetId="0">'[1]NOMINA CLIENTE'!#REF!</definedName>
    <definedName name="SMG">'[1]NOMINA CLIENTE'!#REF!</definedName>
    <definedName name="TOTBONCIERR">'[1]NOMINA CLIENTE'!$T$359</definedName>
    <definedName name="TOTBONPRO">'[1]NOMINA CLIENTE'!$S$359</definedName>
    <definedName name="TOTHRSEXT">'[1]NOMINA CLIENTE'!$Z$359</definedName>
    <definedName name="TOTSDOIMSS">'[1]NOMINA CLIENTE'!$J$359</definedName>
    <definedName name="UMA">[1]BASE!$D$12</definedName>
    <definedName name="VACACIONES">[1]BASE!$D$5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2" l="1"/>
  <c r="O38" i="2"/>
  <c r="N38" i="2"/>
  <c r="M38" i="2"/>
  <c r="L38" i="2"/>
  <c r="K38" i="2"/>
  <c r="J38" i="2"/>
  <c r="I38" i="2"/>
  <c r="H38" i="2"/>
  <c r="G38" i="2"/>
  <c r="F38" i="2"/>
  <c r="Q34" i="2"/>
  <c r="P34" i="2"/>
  <c r="E34" i="2"/>
  <c r="Q32" i="2"/>
  <c r="P32" i="2"/>
  <c r="E32" i="2"/>
  <c r="Q31" i="2"/>
  <c r="P31" i="2"/>
  <c r="E31" i="2"/>
  <c r="Q30" i="2"/>
  <c r="P30" i="2"/>
  <c r="E30" i="2"/>
  <c r="Q29" i="2"/>
  <c r="P29" i="2"/>
  <c r="E29" i="2"/>
  <c r="Q28" i="2"/>
  <c r="P28" i="2"/>
  <c r="E28" i="2"/>
  <c r="Q27" i="2"/>
  <c r="P27" i="2"/>
  <c r="E27" i="2"/>
  <c r="Q26" i="2"/>
  <c r="P26" i="2"/>
  <c r="E26" i="2"/>
  <c r="Q25" i="2"/>
  <c r="P25" i="2"/>
  <c r="E25" i="2"/>
  <c r="Q24" i="2"/>
  <c r="P24" i="2"/>
  <c r="E24" i="2"/>
  <c r="Q23" i="2"/>
  <c r="P23" i="2"/>
  <c r="E23" i="2"/>
  <c r="Q22" i="2"/>
  <c r="P22" i="2"/>
  <c r="E22" i="2"/>
  <c r="Q21" i="2"/>
  <c r="P21" i="2"/>
  <c r="E21" i="2"/>
  <c r="Q20" i="2"/>
  <c r="P20" i="2"/>
  <c r="E20" i="2"/>
  <c r="Q19" i="2"/>
  <c r="P19" i="2"/>
  <c r="E19" i="2"/>
  <c r="Q18" i="2"/>
  <c r="P18" i="2"/>
  <c r="E18" i="2"/>
  <c r="Q17" i="2"/>
  <c r="P17" i="2"/>
  <c r="E17" i="2"/>
  <c r="Q16" i="2"/>
  <c r="P16" i="2"/>
  <c r="E16" i="2"/>
  <c r="Q15" i="2"/>
  <c r="P15" i="2"/>
  <c r="E15" i="2"/>
  <c r="Q14" i="2"/>
  <c r="P14" i="2"/>
  <c r="E14" i="2"/>
  <c r="Q13" i="2"/>
  <c r="P13" i="2"/>
  <c r="E13" i="2"/>
  <c r="Q12" i="2"/>
  <c r="P12" i="2"/>
  <c r="E12" i="2"/>
  <c r="Q11" i="2"/>
  <c r="P11" i="2"/>
  <c r="E11" i="2"/>
  <c r="Q10" i="2"/>
  <c r="P10" i="2"/>
  <c r="E10" i="2"/>
  <c r="Q9" i="2"/>
  <c r="P9" i="2"/>
  <c r="E9" i="2"/>
  <c r="Q8" i="2"/>
  <c r="P8" i="2"/>
  <c r="E8" i="2"/>
  <c r="Q7" i="2"/>
  <c r="P7" i="2"/>
  <c r="E7" i="2"/>
  <c r="Q6" i="2"/>
  <c r="P6" i="2"/>
  <c r="E6" i="2"/>
  <c r="Q5" i="2"/>
  <c r="P5" i="2"/>
  <c r="E5" i="2"/>
  <c r="Q4" i="2"/>
  <c r="P4" i="2"/>
  <c r="E4" i="2"/>
  <c r="Q3" i="2"/>
  <c r="P3" i="2"/>
  <c r="E3" i="2"/>
  <c r="Q2" i="2"/>
  <c r="Q38" i="2" s="1"/>
  <c r="P2" i="2"/>
  <c r="P38" i="2" s="1"/>
  <c r="E2" i="2"/>
  <c r="E38" i="2" s="1"/>
  <c r="C15" i="1"/>
  <c r="O11" i="1"/>
  <c r="N11" i="1"/>
  <c r="M11" i="1"/>
  <c r="L11" i="1"/>
  <c r="K11" i="1"/>
  <c r="J11" i="1"/>
  <c r="I11" i="1"/>
  <c r="H11" i="1"/>
  <c r="Q9" i="1"/>
  <c r="P9" i="1"/>
  <c r="E9" i="1"/>
  <c r="Q8" i="1"/>
  <c r="P8" i="1"/>
  <c r="E8" i="1"/>
  <c r="Q7" i="1"/>
  <c r="P7" i="1"/>
  <c r="E7" i="1"/>
  <c r="Q6" i="1"/>
  <c r="P6" i="1"/>
  <c r="E6" i="1"/>
  <c r="Q5" i="1"/>
  <c r="P5" i="1"/>
  <c r="E5" i="1"/>
  <c r="Q4" i="1"/>
  <c r="P4" i="1"/>
  <c r="E4" i="1"/>
  <c r="Q3" i="1"/>
  <c r="P3" i="1"/>
  <c r="E3" i="1"/>
  <c r="Q2" i="1"/>
  <c r="Q11" i="1" s="1"/>
  <c r="P2" i="1"/>
  <c r="P11" i="1" s="1"/>
  <c r="E2" i="1"/>
  <c r="E11" i="1" s="1"/>
</calcChain>
</file>

<file path=xl/sharedStrings.xml><?xml version="1.0" encoding="utf-8"?>
<sst xmlns="http://schemas.openxmlformats.org/spreadsheetml/2006/main" count="48" uniqueCount="30">
  <si>
    <t>Clave Empleado</t>
  </si>
  <si>
    <t>Nombre</t>
  </si>
  <si>
    <t>PUESTO</t>
  </si>
  <si>
    <t>DEPARTAMENTO</t>
  </si>
  <si>
    <t>Dias</t>
  </si>
  <si>
    <t>BONO (SI / NO)</t>
  </si>
  <si>
    <t>BONO JEFE DE ESTACION</t>
  </si>
  <si>
    <t>Faltas</t>
  </si>
  <si>
    <t>Vacaciones</t>
  </si>
  <si>
    <t>Incap</t>
  </si>
  <si>
    <t>Días pendientes</t>
  </si>
  <si>
    <t>Prima dominical 45</t>
  </si>
  <si>
    <t>Festivo laborado 23</t>
  </si>
  <si>
    <t>Descanso laborado 24</t>
  </si>
  <si>
    <t>Tiempo 
extra</t>
  </si>
  <si>
    <t>Horas 
dobles</t>
  </si>
  <si>
    <t>Horas 
triples</t>
  </si>
  <si>
    <t>OBSERVACIONES</t>
  </si>
  <si>
    <t>OPERACIONES</t>
  </si>
  <si>
    <t>X</t>
  </si>
  <si>
    <t>Ya cuenta con uniformes</t>
  </si>
  <si>
    <t>TOTAL EMPLEADOS</t>
  </si>
  <si>
    <t>* BONO JEFE DE ESTACION</t>
  </si>
  <si>
    <t>Agregar porcentaje unicamente al encargado de estacion que tenga derecho al bono.</t>
  </si>
  <si>
    <t>HORAS VUELO</t>
  </si>
  <si>
    <t>HORAS SERVICIO</t>
  </si>
  <si>
    <t>XXXX XXXXX XXXXX</t>
  </si>
  <si>
    <t>XXXXXXXX XXXXXXXXX</t>
  </si>
  <si>
    <t>DIRECCION DE XXXXXXX</t>
  </si>
  <si>
    <t>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</si>
</sst>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color theme="0"/>
      <name val="Aptos Narrow"/>
      <family val="2"/>
      <scheme val="minor"/>
    </font>
    <font>
      <b/>
      <sz val="9"/>
      <name val="Aptos Narrow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10" fontId="3" fillId="2" borderId="0" xfId="1" applyNumberFormat="1" applyFont="1" applyFill="1" applyAlignment="1">
      <alignment horizontal="center" vertical="center" wrapText="1"/>
    </xf>
    <xf numFmtId="10" fontId="4" fillId="3" borderId="0" xfId="1" applyNumberFormat="1" applyFont="1" applyFill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2" fillId="0" borderId="0" xfId="1"/>
    <xf numFmtId="0" fontId="2" fillId="0" borderId="1" xfId="1" applyBorder="1" applyAlignment="1">
      <alignment horizontal="center"/>
    </xf>
    <xf numFmtId="0" fontId="2" fillId="0" borderId="1" xfId="1" applyBorder="1"/>
    <xf numFmtId="0" fontId="2" fillId="0" borderId="1" xfId="1" applyBorder="1" applyAlignment="1" applyProtection="1">
      <alignment horizontal="center"/>
      <protection locked="0"/>
    </xf>
    <xf numFmtId="0" fontId="2" fillId="0" borderId="2" xfId="1" applyBorder="1"/>
    <xf numFmtId="0" fontId="2" fillId="0" borderId="0" xfId="1" applyAlignment="1">
      <alignment horizontal="center"/>
    </xf>
    <xf numFmtId="0" fontId="2" fillId="0" borderId="0" xfId="1" applyAlignment="1" applyProtection="1">
      <alignment horizontal="center"/>
      <protection locked="0"/>
    </xf>
    <xf numFmtId="1" fontId="1" fillId="0" borderId="0" xfId="1" applyNumberFormat="1" applyFont="1" applyAlignment="1">
      <alignment horizontal="center"/>
    </xf>
    <xf numFmtId="0" fontId="5" fillId="0" borderId="0" xfId="1" applyFont="1" applyAlignment="1" applyProtection="1">
      <alignment horizontal="right" vertical="center"/>
      <protection locked="0"/>
    </xf>
    <xf numFmtId="0" fontId="2" fillId="0" borderId="0" xfId="1" applyProtection="1">
      <protection locked="0"/>
    </xf>
    <xf numFmtId="0" fontId="2" fillId="3" borderId="0" xfId="1" applyFill="1" applyAlignment="1">
      <alignment horizontal="center" wrapText="1"/>
    </xf>
    <xf numFmtId="44" fontId="2" fillId="0" borderId="2" xfId="1" applyNumberFormat="1" applyBorder="1"/>
    <xf numFmtId="0" fontId="2" fillId="0" borderId="3" xfId="1" applyBorder="1" applyAlignment="1">
      <alignment horizontal="center"/>
    </xf>
    <xf numFmtId="0" fontId="2" fillId="0" borderId="4" xfId="1" applyBorder="1"/>
    <xf numFmtId="0" fontId="6" fillId="0" borderId="0" xfId="1" applyFont="1"/>
    <xf numFmtId="0" fontId="7" fillId="0" borderId="3" xfId="1" applyFont="1" applyBorder="1" applyAlignment="1">
      <alignment horizontal="left"/>
    </xf>
  </cellXfs>
  <cellStyles count="2">
    <cellStyle name="Normal" xfId="0" builtinId="0"/>
    <cellStyle name="Normal 2" xfId="1" xr:uid="{761C13F6-247B-4E0F-89AC-B22FA3761587}"/>
  </cellStyles>
  <dxfs count="2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F1FD51"/>
        </patternFill>
      </fill>
    </dxf>
    <dxf>
      <font>
        <b/>
        <i val="0"/>
        <color theme="1"/>
      </font>
      <fill>
        <patternFill>
          <bgColor rgb="FFFFFF5D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F1FD51"/>
        </patternFill>
      </fill>
    </dxf>
    <dxf>
      <font>
        <b/>
        <i val="0"/>
        <color theme="1"/>
      </font>
      <fill>
        <patternFill>
          <bgColor rgb="FFFFFF5D"/>
        </patternFill>
      </fill>
    </dxf>
    <dxf>
      <fill>
        <patternFill>
          <bgColor rgb="FFC9FFFF"/>
        </patternFill>
      </fill>
    </dxf>
    <dxf>
      <fill>
        <patternFill>
          <bgColor rgb="FFFDC78B"/>
        </patternFill>
      </fill>
    </dxf>
    <dxf>
      <font>
        <b/>
        <i val="0"/>
        <color rgb="FF9C0006"/>
      </font>
      <fill>
        <patternFill>
          <bgColor rgb="FFE2F03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uhmx-my.sharepoint.com/Users/Incapital/Desktop/ERICK/TAR/FORMATOS/INCIDENCIAS%20QNA%20(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uhmx-my.sharepoint.com/Users/Incapital/Desktop/ERICK/TAR/N&#211;MINA/QNA%209/INCIDENCIAS%20QNA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REG PATRONALES"/>
      <sheetName val="INFO CLIENTE"/>
      <sheetName val="NOMINA CLIENTE"/>
      <sheetName val="INCIDENCIAS"/>
      <sheetName val="Hoja1"/>
      <sheetName val="RETRO"/>
      <sheetName val="Hoja3"/>
      <sheetName val="PROPUESTA INCAPITAL"/>
      <sheetName val="ASIMILADOS"/>
      <sheetName val=" COMPARATIVO PROPUESTAS"/>
      <sheetName val="TABLAS ISR"/>
      <sheetName val="TABLAS VACACIONES"/>
      <sheetName val="LIGA VALIDADOR"/>
      <sheetName val="INFORMACION CLIENTE"/>
    </sheetNames>
    <sheetDataSet>
      <sheetData sheetId="0">
        <row r="4">
          <cell r="D4">
            <v>15</v>
          </cell>
        </row>
        <row r="5">
          <cell r="D5">
            <v>7</v>
          </cell>
        </row>
        <row r="6">
          <cell r="D6">
            <v>0.3</v>
          </cell>
        </row>
        <row r="12">
          <cell r="D12">
            <v>84.49</v>
          </cell>
        </row>
      </sheetData>
      <sheetData sheetId="1"/>
      <sheetData sheetId="2"/>
      <sheetData sheetId="3">
        <row r="5">
          <cell r="AA5" t="str">
            <v>Subsidio al Empleo pagado en Efectivo</v>
          </cell>
        </row>
        <row r="359">
          <cell r="J359" t="e">
            <v>#REF!</v>
          </cell>
          <cell r="S359" t="e">
            <v>#N/A</v>
          </cell>
          <cell r="T359">
            <v>0</v>
          </cell>
          <cell r="Z359">
            <v>0</v>
          </cell>
        </row>
      </sheetData>
      <sheetData sheetId="4"/>
      <sheetData sheetId="5">
        <row r="1">
          <cell r="A1" t="str">
            <v>NOMBRE</v>
          </cell>
          <cell r="B1" t="str">
            <v>PUESTO</v>
          </cell>
          <cell r="C1" t="str">
            <v>DEP</v>
          </cell>
          <cell r="D1" t="str">
            <v>SD</v>
          </cell>
          <cell r="E1" t="str">
            <v>SDI</v>
          </cell>
          <cell r="F1" t="str">
            <v>SM</v>
          </cell>
        </row>
        <row r="2">
          <cell r="A2" t="str">
            <v>LOPEZ LEON OMAR</v>
          </cell>
          <cell r="B2" t="str">
            <v>DIR SEGURIDAD AEREA Y ASEGURAMIENTO DE LA CALIDAD</v>
          </cell>
          <cell r="C2" t="str">
            <v>SEGURIDAD AEREA</v>
          </cell>
          <cell r="D2">
            <v>1900.69</v>
          </cell>
          <cell r="E2">
            <v>2112.25</v>
          </cell>
          <cell r="F2">
            <v>118000</v>
          </cell>
        </row>
        <row r="3">
          <cell r="A3" t="str">
            <v>CHAVEZ SANCHEZ ALBERTO</v>
          </cell>
          <cell r="B3" t="str">
            <v>DIRECTOR DE ADMINISTRADOR Y FINANZAS</v>
          </cell>
          <cell r="C3" t="str">
            <v>ADMINISTRACION Y FINANZAS</v>
          </cell>
          <cell r="D3">
            <v>2216.66</v>
          </cell>
          <cell r="E3">
            <v>2112.25</v>
          </cell>
          <cell r="F3">
            <v>66499.8</v>
          </cell>
        </row>
        <row r="4">
          <cell r="A4" t="str">
            <v>VILLAFUERTE ARREDONDO GUSTAVO</v>
          </cell>
          <cell r="B4" t="str">
            <v>GERENTE DE ASEGURAMIENTO DE LA CALIDAD</v>
          </cell>
          <cell r="C4" t="str">
            <v>SEGURIDAD AEREA</v>
          </cell>
          <cell r="D4">
            <v>1666.67</v>
          </cell>
          <cell r="E4">
            <v>1764.39</v>
          </cell>
          <cell r="F4">
            <v>50000.1</v>
          </cell>
        </row>
        <row r="5">
          <cell r="A5" t="str">
            <v>FLORES GONZALEZ GERARDO</v>
          </cell>
          <cell r="B5" t="str">
            <v>GERENTE DE CRC Y CALL CENTER</v>
          </cell>
          <cell r="C5" t="str">
            <v>COMERCIAL</v>
          </cell>
          <cell r="D5">
            <v>2000</v>
          </cell>
          <cell r="E5">
            <v>2112.25</v>
          </cell>
          <cell r="F5">
            <v>60000</v>
          </cell>
        </row>
        <row r="6">
          <cell r="A6" t="str">
            <v>LOPEZ RUEDA LUCIA DEL SOL</v>
          </cell>
          <cell r="B6" t="str">
            <v>DIRECTOR DE CADENA DE SUMINISTRO</v>
          </cell>
          <cell r="C6" t="str">
            <v>CADENA DE SUMINISTRO</v>
          </cell>
          <cell r="D6">
            <v>1666.67</v>
          </cell>
          <cell r="E6">
            <v>1776.34</v>
          </cell>
          <cell r="F6">
            <v>50000.1</v>
          </cell>
        </row>
        <row r="7">
          <cell r="A7" t="str">
            <v>AGUIRRE HERNANDEZ VANESA</v>
          </cell>
          <cell r="B7" t="str">
            <v>GERENTE DE TESORERIA</v>
          </cell>
          <cell r="C7" t="str">
            <v>ADMINISTRACION Y FINANZAS</v>
          </cell>
          <cell r="D7">
            <v>1150</v>
          </cell>
          <cell r="E7">
            <v>1217.3900000000001</v>
          </cell>
          <cell r="F7">
            <v>34500</v>
          </cell>
        </row>
        <row r="8">
          <cell r="A8" t="str">
            <v>LUNA PIMENTEL CAMILO JOSE</v>
          </cell>
          <cell r="B8" t="str">
            <v>DIRECTOR T.I.</v>
          </cell>
          <cell r="C8" t="str">
            <v>IT</v>
          </cell>
          <cell r="D8">
            <v>1742.52</v>
          </cell>
          <cell r="E8">
            <v>2112.25</v>
          </cell>
          <cell r="F8">
            <v>98275.6</v>
          </cell>
        </row>
        <row r="9">
          <cell r="A9" t="str">
            <v>TERRAZAS ARIAS PAULINA</v>
          </cell>
          <cell r="B9" t="str">
            <v>GERENTE DE RELACIONES PUBLICAS</v>
          </cell>
          <cell r="C9" t="str">
            <v>COMERCIAL</v>
          </cell>
          <cell r="D9">
            <v>766.67</v>
          </cell>
          <cell r="E9">
            <v>811.6</v>
          </cell>
          <cell r="F9">
            <v>23000.1</v>
          </cell>
        </row>
        <row r="10">
          <cell r="A10" t="str">
            <v>VAZQUEZ BRAVO IGNACIO</v>
          </cell>
          <cell r="B10" t="str">
            <v>DIRECTOR DE JURIDICO Y CAPITAL HUMANO</v>
          </cell>
          <cell r="C10" t="str">
            <v>JURIDICO Y CAPITAL HUMANO</v>
          </cell>
          <cell r="D10">
            <v>1833.33</v>
          </cell>
          <cell r="E10">
            <v>1948.83</v>
          </cell>
          <cell r="F10">
            <v>54999.9</v>
          </cell>
        </row>
        <row r="11">
          <cell r="A11" t="str">
            <v>CONTRERAS PRADO LUIS ALFONSO</v>
          </cell>
          <cell r="B11" t="str">
            <v>GERENTE DE INGENIERIA</v>
          </cell>
          <cell r="C11" t="str">
            <v>MANTENIMIENTO</v>
          </cell>
          <cell r="D11">
            <v>1666.67</v>
          </cell>
          <cell r="E11">
            <v>1760.67</v>
          </cell>
          <cell r="F11">
            <v>50000.1</v>
          </cell>
        </row>
        <row r="12">
          <cell r="A12" t="str">
            <v>AVILES ZEA LUIS</v>
          </cell>
          <cell r="B12" t="str">
            <v>GERENTE DE CCM</v>
          </cell>
          <cell r="C12" t="str">
            <v>MANTENIMIENTO</v>
          </cell>
          <cell r="D12">
            <v>1666.67</v>
          </cell>
          <cell r="E12">
            <v>1757</v>
          </cell>
          <cell r="F12">
            <v>50000.1</v>
          </cell>
        </row>
        <row r="13">
          <cell r="A13" t="str">
            <v>MEJIA CARPIO CHRYSTIAN VOLTAIRE</v>
          </cell>
          <cell r="B13" t="str">
            <v>DIRECTOR DE OPERACIONES</v>
          </cell>
          <cell r="C13" t="str">
            <v>OPERACIONES</v>
          </cell>
          <cell r="D13">
            <v>2666.66</v>
          </cell>
          <cell r="E13">
            <v>2112.25</v>
          </cell>
          <cell r="F13">
            <v>79999.8</v>
          </cell>
        </row>
        <row r="14">
          <cell r="A14" t="str">
            <v>CRUZ MENDOZA MARIO RAFAEL</v>
          </cell>
          <cell r="B14" t="str">
            <v>GERENTE DE COMPRAS TECNICAS</v>
          </cell>
          <cell r="C14" t="str">
            <v>CADENA DE SUMINISTRO</v>
          </cell>
          <cell r="D14">
            <v>1333.33</v>
          </cell>
          <cell r="E14">
            <v>1405.6</v>
          </cell>
          <cell r="F14">
            <v>39999.9</v>
          </cell>
        </row>
        <row r="15">
          <cell r="A15" t="str">
            <v>MAYORGA HERNANDEZ BETSY ITZEL</v>
          </cell>
          <cell r="B15" t="str">
            <v>GERENTE DE CONTRALORIA</v>
          </cell>
          <cell r="C15" t="str">
            <v>ADMINISTRACION Y FINANZAS</v>
          </cell>
          <cell r="D15">
            <v>983.33</v>
          </cell>
          <cell r="E15">
            <v>1036.6300000000001</v>
          </cell>
          <cell r="F15">
            <v>29499.9</v>
          </cell>
        </row>
        <row r="16">
          <cell r="A16" t="str">
            <v>NAVARRO LEDESMA DAVID</v>
          </cell>
          <cell r="B16" t="str">
            <v>DIRECTOR DE COMERCIAL</v>
          </cell>
          <cell r="C16" t="str">
            <v>COMERCIAL</v>
          </cell>
          <cell r="D16">
            <v>2333.33</v>
          </cell>
          <cell r="E16">
            <v>2112.25</v>
          </cell>
          <cell r="F16">
            <v>69999.899999999994</v>
          </cell>
        </row>
        <row r="17">
          <cell r="A17" t="str">
            <v>VAZQUEZ REYES JUAN RAMON</v>
          </cell>
          <cell r="B17" t="str">
            <v>GERENTE REGIONAL DE AEROPUERTOS</v>
          </cell>
          <cell r="C17" t="str">
            <v>OPERACIONES</v>
          </cell>
          <cell r="D17">
            <v>666.67</v>
          </cell>
          <cell r="E17">
            <v>1092.6300000000001</v>
          </cell>
          <cell r="F17">
            <v>30000</v>
          </cell>
        </row>
        <row r="18">
          <cell r="A18" t="str">
            <v>CALDERON URIBE EMMANUEL</v>
          </cell>
          <cell r="B18" t="str">
            <v>GERENTE ADMIN DE VENTAS</v>
          </cell>
          <cell r="C18" t="str">
            <v>COMERCIAL</v>
          </cell>
          <cell r="D18">
            <v>1666.67</v>
          </cell>
          <cell r="E18">
            <v>1757</v>
          </cell>
          <cell r="F18">
            <v>50000.1</v>
          </cell>
        </row>
        <row r="19">
          <cell r="A19" t="str">
            <v>ZAVALA CARRASCO JULIAN ALFREDO</v>
          </cell>
          <cell r="B19" t="str">
            <v>GERENTE DE CCO</v>
          </cell>
          <cell r="C19" t="str">
            <v>OPERACIONES</v>
          </cell>
          <cell r="D19">
            <v>1666.67</v>
          </cell>
          <cell r="E19">
            <v>1813.5</v>
          </cell>
          <cell r="F19">
            <v>50000.1</v>
          </cell>
        </row>
        <row r="20">
          <cell r="A20" t="str">
            <v>CORTES MACA JOAQUIN BALTAZAR</v>
          </cell>
          <cell r="B20" t="str">
            <v>GERENTE DE CAPACITACION</v>
          </cell>
          <cell r="C20" t="str">
            <v>SEGURIDAD AEREA</v>
          </cell>
          <cell r="D20">
            <v>916.66</v>
          </cell>
          <cell r="E20">
            <v>966.34</v>
          </cell>
          <cell r="F20">
            <v>27499.8</v>
          </cell>
        </row>
        <row r="21">
          <cell r="A21" t="str">
            <v>GARCIA COLIN ANGEL</v>
          </cell>
          <cell r="B21" t="str">
            <v>DIRECTOR PLANEACIÓN COMERCIAL</v>
          </cell>
          <cell r="C21" t="str">
            <v>COMERCIAL</v>
          </cell>
          <cell r="D21">
            <v>2041.16</v>
          </cell>
          <cell r="E21">
            <v>2112.25</v>
          </cell>
          <cell r="F21">
            <v>90000</v>
          </cell>
        </row>
        <row r="22">
          <cell r="A22" t="str">
            <v>CHAVEZ CRISOSTOMO RAUL ULIL</v>
          </cell>
          <cell r="B22" t="str">
            <v>GERENTE DE PROYECTOS</v>
          </cell>
          <cell r="C22" t="str">
            <v>MANTENIMIENTO</v>
          </cell>
          <cell r="D22">
            <v>1400</v>
          </cell>
          <cell r="E22">
            <v>1472.94</v>
          </cell>
          <cell r="F22">
            <v>50000</v>
          </cell>
        </row>
        <row r="23">
          <cell r="A23" t="str">
            <v>SALEM GOMEZ ANTONIO</v>
          </cell>
          <cell r="B23" t="str">
            <v>DIRECTOR DE MANTENIMIENTO</v>
          </cell>
          <cell r="C23" t="str">
            <v>MANTENIMIENTO</v>
          </cell>
          <cell r="D23">
            <v>4166.67</v>
          </cell>
          <cell r="E23">
            <v>2112.25</v>
          </cell>
          <cell r="F23">
            <v>125000.1</v>
          </cell>
        </row>
        <row r="24">
          <cell r="A24" t="str">
            <v>LANDA REYES VICTOR MANUEL</v>
          </cell>
          <cell r="B24" t="str">
            <v>GERENTE DE SEGURIDAD AEREA</v>
          </cell>
          <cell r="C24" t="str">
            <v>SEGURIDAD AEREA</v>
          </cell>
          <cell r="D24">
            <v>1083.33</v>
          </cell>
          <cell r="E24">
            <v>1136.2</v>
          </cell>
          <cell r="F24">
            <v>32499.9</v>
          </cell>
        </row>
        <row r="25">
          <cell r="A25" t="str">
            <v>RODRIGUEZ HERRERA LUIS ALBERTO</v>
          </cell>
          <cell r="B25" t="str">
            <v>GERENTE REGIONAL DE AEROPUERTOS</v>
          </cell>
          <cell r="C25" t="str">
            <v>OPERACIONES</v>
          </cell>
          <cell r="D25">
            <v>666.67</v>
          </cell>
          <cell r="E25">
            <v>1087.7</v>
          </cell>
          <cell r="F25">
            <v>30000</v>
          </cell>
        </row>
        <row r="26">
          <cell r="A26" t="str">
            <v>CASTILLO MARTINEZ JUAN ARTURO</v>
          </cell>
          <cell r="B26" t="str">
            <v>GERENTE CORPORATIVO DE AEROPUERTOS</v>
          </cell>
          <cell r="C26" t="str">
            <v>OPERACIONES</v>
          </cell>
          <cell r="D26">
            <v>666.67</v>
          </cell>
          <cell r="E26">
            <v>1131.4100000000001</v>
          </cell>
          <cell r="F26">
            <v>20000.099999999999</v>
          </cell>
        </row>
        <row r="27">
          <cell r="A27" t="str">
            <v>SANCHEZ ARRIVILLAGA AQUILES</v>
          </cell>
          <cell r="B27" t="str">
            <v>GERENTE DE RECURSOS HUMANOS</v>
          </cell>
          <cell r="C27" t="str">
            <v>JURIDICO Y CAPITAL HUMANO</v>
          </cell>
          <cell r="D27">
            <v>1266.67</v>
          </cell>
          <cell r="E27">
            <v>1328.49</v>
          </cell>
          <cell r="F27">
            <v>38000.1</v>
          </cell>
        </row>
        <row r="28">
          <cell r="A28" t="str">
            <v>PEREZ GUERRERO ALEJANDRA</v>
          </cell>
          <cell r="B28" t="str">
            <v>SOBRECARGO</v>
          </cell>
          <cell r="C28" t="str">
            <v>OPERACIONES</v>
          </cell>
          <cell r="D28">
            <v>626.15</v>
          </cell>
          <cell r="E28">
            <v>740.32</v>
          </cell>
          <cell r="F28">
            <v>18784.5</v>
          </cell>
        </row>
        <row r="29">
          <cell r="A29" t="str">
            <v>CUELLAR RUVALCABA ANA KAREN</v>
          </cell>
          <cell r="B29" t="str">
            <v>SOBRECARGO</v>
          </cell>
          <cell r="C29" t="str">
            <v>OPERACIONES</v>
          </cell>
          <cell r="D29">
            <v>626.15</v>
          </cell>
          <cell r="E29">
            <v>750.05</v>
          </cell>
          <cell r="F29">
            <v>18784.5</v>
          </cell>
        </row>
        <row r="30">
          <cell r="A30" t="str">
            <v>GARDUNO LOA MARIA DEL ROCIO</v>
          </cell>
          <cell r="B30" t="str">
            <v>SOBRECARGO</v>
          </cell>
          <cell r="C30" t="str">
            <v>OPERACIONES</v>
          </cell>
          <cell r="D30">
            <v>626.15</v>
          </cell>
          <cell r="E30">
            <v>762.43</v>
          </cell>
          <cell r="F30">
            <v>18784.5</v>
          </cell>
        </row>
        <row r="31">
          <cell r="A31" t="str">
            <v>LOZA VAZQUEZ MARIA DIANA</v>
          </cell>
          <cell r="B31" t="str">
            <v>SOBRECARGO</v>
          </cell>
          <cell r="C31" t="str">
            <v>OPERACIONES</v>
          </cell>
          <cell r="D31">
            <v>626.15</v>
          </cell>
          <cell r="E31">
            <v>677.53</v>
          </cell>
          <cell r="F31">
            <v>18784.5</v>
          </cell>
        </row>
        <row r="32">
          <cell r="A32" t="str">
            <v>MERCADO CASTRO TANYA PATRICIA</v>
          </cell>
          <cell r="B32" t="str">
            <v>SOBRECARGO</v>
          </cell>
          <cell r="C32" t="str">
            <v>OPERACIONES</v>
          </cell>
          <cell r="D32">
            <v>626.15</v>
          </cell>
          <cell r="E32">
            <v>735.01</v>
          </cell>
          <cell r="F32">
            <v>18784.5</v>
          </cell>
        </row>
        <row r="33">
          <cell r="A33" t="str">
            <v>UTRERA HERNANDEZ DANIEL ISRAEL</v>
          </cell>
          <cell r="B33" t="str">
            <v>CAPITAN / ASESOR</v>
          </cell>
          <cell r="C33" t="str">
            <v>OPERACIONES</v>
          </cell>
          <cell r="D33">
            <v>3607.3</v>
          </cell>
          <cell r="E33">
            <v>2112.25</v>
          </cell>
          <cell r="F33">
            <v>108219</v>
          </cell>
        </row>
        <row r="34">
          <cell r="A34" t="str">
            <v>FRANCO RODRIGUEZ MAURICIO ADRIAN</v>
          </cell>
          <cell r="B34" t="str">
            <v>CAPITAN / ASESOR / INSTRUCTOR</v>
          </cell>
          <cell r="C34" t="str">
            <v>OPERACIONES</v>
          </cell>
          <cell r="D34">
            <v>3607.3</v>
          </cell>
          <cell r="E34">
            <v>2112.25</v>
          </cell>
          <cell r="F34">
            <v>108219</v>
          </cell>
        </row>
        <row r="35">
          <cell r="A35" t="str">
            <v>GONZALEZ GONZALEZ LUZ EDITH</v>
          </cell>
          <cell r="B35" t="str">
            <v>SOBRECARGO ASESOR</v>
          </cell>
          <cell r="C35" t="str">
            <v>OPERACIONES</v>
          </cell>
          <cell r="D35">
            <v>709.5</v>
          </cell>
          <cell r="E35">
            <v>1009.77</v>
          </cell>
          <cell r="F35">
            <v>21285</v>
          </cell>
        </row>
        <row r="36">
          <cell r="A36" t="str">
            <v>VILLANUEVA FLORES DIANA ARACELI</v>
          </cell>
          <cell r="B36" t="str">
            <v>SOBRECARGO ASESOR</v>
          </cell>
          <cell r="C36" t="str">
            <v>OPERACIONES</v>
          </cell>
          <cell r="D36">
            <v>782.69</v>
          </cell>
          <cell r="E36">
            <v>890.43</v>
          </cell>
          <cell r="F36">
            <v>23480.7</v>
          </cell>
        </row>
        <row r="37">
          <cell r="A37" t="str">
            <v>ESCORZA MEJIA ENRIQUE</v>
          </cell>
          <cell r="B37" t="str">
            <v>JEFE DE PILOTOS</v>
          </cell>
          <cell r="C37" t="str">
            <v>OPERACIONES</v>
          </cell>
          <cell r="D37">
            <v>3607.3</v>
          </cell>
          <cell r="E37">
            <v>2112.25</v>
          </cell>
          <cell r="F37">
            <v>108219</v>
          </cell>
        </row>
        <row r="38">
          <cell r="A38" t="str">
            <v>AYALA MEZA OSCAR</v>
          </cell>
          <cell r="B38" t="str">
            <v>CAPITAN / ASESOR</v>
          </cell>
          <cell r="C38" t="str">
            <v>OPERACIONES</v>
          </cell>
          <cell r="D38">
            <v>3607.3</v>
          </cell>
          <cell r="E38">
            <v>2112.25</v>
          </cell>
          <cell r="F38">
            <v>108219</v>
          </cell>
        </row>
        <row r="39">
          <cell r="A39" t="str">
            <v>MOLINA ACUNA RAMIRO</v>
          </cell>
          <cell r="B39" t="str">
            <v>JEFE DE SOBRECARGOS</v>
          </cell>
          <cell r="C39" t="str">
            <v>OPERACIONES</v>
          </cell>
          <cell r="D39">
            <v>1166.67</v>
          </cell>
          <cell r="E39">
            <v>1414.83</v>
          </cell>
          <cell r="F39">
            <v>35000.1</v>
          </cell>
        </row>
        <row r="40">
          <cell r="A40" t="str">
            <v>GONZALEZ ACEVEDO ABELARDO</v>
          </cell>
          <cell r="B40" t="str">
            <v>CAPITAN</v>
          </cell>
          <cell r="C40" t="str">
            <v>OPERACIONES</v>
          </cell>
          <cell r="D40">
            <v>3254.9</v>
          </cell>
          <cell r="E40">
            <v>2112.25</v>
          </cell>
          <cell r="F40">
            <v>97647</v>
          </cell>
        </row>
        <row r="41">
          <cell r="A41" t="str">
            <v>CHAVEZ ARCOS OSCAR</v>
          </cell>
          <cell r="B41" t="str">
            <v>CAPITAN</v>
          </cell>
          <cell r="C41" t="str">
            <v>OPERACIONES</v>
          </cell>
          <cell r="D41">
            <v>3254.9</v>
          </cell>
          <cell r="E41">
            <v>2112.25</v>
          </cell>
          <cell r="F41">
            <v>97647</v>
          </cell>
        </row>
        <row r="42">
          <cell r="A42" t="str">
            <v>OLIVARES RAMIREZ JOSE ROBERTO</v>
          </cell>
          <cell r="B42" t="str">
            <v>CAPITAN / ASESOR</v>
          </cell>
          <cell r="C42" t="str">
            <v>OPERACIONES</v>
          </cell>
          <cell r="D42">
            <v>3254.9</v>
          </cell>
          <cell r="E42">
            <v>2112.25</v>
          </cell>
          <cell r="F42">
            <v>97647</v>
          </cell>
        </row>
        <row r="43">
          <cell r="A43" t="str">
            <v>VAZQUEZ MORALES RENATO FABIAN</v>
          </cell>
          <cell r="B43" t="str">
            <v>CAPITAN / ASESOR</v>
          </cell>
          <cell r="C43" t="str">
            <v>OPERACIONES</v>
          </cell>
          <cell r="D43">
            <v>2873.33</v>
          </cell>
          <cell r="E43">
            <v>2112.25</v>
          </cell>
          <cell r="F43">
            <v>86199.9</v>
          </cell>
        </row>
        <row r="44">
          <cell r="A44" t="str">
            <v>MORETT SANCHEZ DEL ARENAL RODRIGO</v>
          </cell>
          <cell r="B44" t="str">
            <v>SOBRECARGO</v>
          </cell>
          <cell r="C44" t="str">
            <v>OPERACIONES</v>
          </cell>
          <cell r="D44">
            <v>626.15</v>
          </cell>
          <cell r="E44">
            <v>807.09</v>
          </cell>
          <cell r="F44">
            <v>18784.5</v>
          </cell>
        </row>
        <row r="45">
          <cell r="A45" t="str">
            <v>RAZO PORRAS VICTOR HUGO</v>
          </cell>
          <cell r="B45" t="str">
            <v>CAPITAN / ASESOR</v>
          </cell>
          <cell r="C45" t="str">
            <v>OPERACIONES</v>
          </cell>
          <cell r="D45">
            <v>2873.33</v>
          </cell>
          <cell r="E45">
            <v>2112.25</v>
          </cell>
          <cell r="F45">
            <v>86199.9</v>
          </cell>
        </row>
        <row r="46">
          <cell r="A46" t="str">
            <v>GUERRERO TAPIA LUIS ENRIQUE</v>
          </cell>
          <cell r="B46" t="str">
            <v>CAPITAN</v>
          </cell>
          <cell r="C46" t="str">
            <v>OPERACIONES</v>
          </cell>
          <cell r="D46">
            <v>2873.33</v>
          </cell>
          <cell r="E46">
            <v>2112.25</v>
          </cell>
          <cell r="F46">
            <v>86199.9</v>
          </cell>
        </row>
        <row r="47">
          <cell r="A47" t="str">
            <v>ROJAS MIGUEL FERMIN</v>
          </cell>
          <cell r="B47" t="str">
            <v>CAPITAN</v>
          </cell>
          <cell r="C47" t="str">
            <v>OPERACIONES</v>
          </cell>
          <cell r="D47">
            <v>2873.33</v>
          </cell>
          <cell r="E47">
            <v>2112.25</v>
          </cell>
          <cell r="F47">
            <v>86199.9</v>
          </cell>
        </row>
        <row r="48">
          <cell r="A48" t="str">
            <v>ORDUNO TORRES GUSTAVO</v>
          </cell>
          <cell r="B48" t="str">
            <v>CAPITAN</v>
          </cell>
          <cell r="C48" t="str">
            <v>OPERACIONES</v>
          </cell>
          <cell r="D48">
            <v>2873.33</v>
          </cell>
          <cell r="E48">
            <v>2112.25</v>
          </cell>
          <cell r="F48">
            <v>86199.9</v>
          </cell>
        </row>
        <row r="49">
          <cell r="A49" t="str">
            <v>LOPEZ RUIZ AURELIO</v>
          </cell>
          <cell r="B49" t="str">
            <v>CAPITAN</v>
          </cell>
          <cell r="C49" t="str">
            <v>OPERACIONES</v>
          </cell>
          <cell r="D49">
            <v>2873.34</v>
          </cell>
          <cell r="E49">
            <v>2112.25</v>
          </cell>
          <cell r="F49">
            <v>86200.2</v>
          </cell>
        </row>
        <row r="50">
          <cell r="A50" t="str">
            <v>JIMENEZ PALACIOS EDER ULISES</v>
          </cell>
          <cell r="B50" t="str">
            <v>SOBRECARGO</v>
          </cell>
          <cell r="C50" t="str">
            <v>OPERACIONES</v>
          </cell>
          <cell r="D50">
            <v>595.98</v>
          </cell>
          <cell r="E50">
            <v>809.19</v>
          </cell>
          <cell r="F50">
            <v>17879.400000000001</v>
          </cell>
        </row>
        <row r="51">
          <cell r="A51" t="str">
            <v>PRIETO GONZALEZ SARAHI</v>
          </cell>
          <cell r="B51" t="str">
            <v>SOBRECARGO</v>
          </cell>
          <cell r="C51" t="str">
            <v>OPERACIONES</v>
          </cell>
          <cell r="D51">
            <v>595.98</v>
          </cell>
          <cell r="E51">
            <v>638.99</v>
          </cell>
          <cell r="F51">
            <v>17879.400000000001</v>
          </cell>
        </row>
        <row r="52">
          <cell r="A52" t="str">
            <v>ZARAGOZA CORTES CLAUDIA MARIANA</v>
          </cell>
          <cell r="B52" t="str">
            <v>SOBRECARGO</v>
          </cell>
          <cell r="C52" t="str">
            <v>OPERACIONES</v>
          </cell>
          <cell r="D52">
            <v>595.98</v>
          </cell>
          <cell r="E52">
            <v>725.7</v>
          </cell>
          <cell r="F52">
            <v>17879.400000000001</v>
          </cell>
        </row>
        <row r="53">
          <cell r="A53" t="str">
            <v>ORNELAS MONGE JAIME ALBERTO</v>
          </cell>
          <cell r="B53" t="str">
            <v>CAPITAN</v>
          </cell>
          <cell r="C53" t="str">
            <v>OPERACIONES</v>
          </cell>
          <cell r="D53">
            <v>2873.34</v>
          </cell>
          <cell r="E53">
            <v>2112.25</v>
          </cell>
          <cell r="F53">
            <v>86200.2</v>
          </cell>
        </row>
        <row r="54">
          <cell r="A54" t="str">
            <v>ARIAS LAUREL NAYHELI</v>
          </cell>
          <cell r="B54" t="str">
            <v>CAPITAN</v>
          </cell>
          <cell r="C54" t="str">
            <v>OPERACIONES</v>
          </cell>
          <cell r="D54">
            <v>2873.33</v>
          </cell>
          <cell r="E54">
            <v>2112.25</v>
          </cell>
          <cell r="F54">
            <v>86199.9</v>
          </cell>
        </row>
        <row r="55">
          <cell r="A55" t="str">
            <v>REYNA OJEDA SERGIO RENE</v>
          </cell>
          <cell r="B55" t="str">
            <v>CAPITAN</v>
          </cell>
          <cell r="C55" t="str">
            <v>OPERACIONES</v>
          </cell>
          <cell r="D55">
            <v>2873.33</v>
          </cell>
          <cell r="E55">
            <v>2112.25</v>
          </cell>
          <cell r="F55">
            <v>86199.9</v>
          </cell>
        </row>
        <row r="56">
          <cell r="A56" t="str">
            <v>PERDOMO FLORES ROBERTO</v>
          </cell>
          <cell r="B56" t="str">
            <v>CAPITAN</v>
          </cell>
          <cell r="C56" t="str">
            <v>OPERACIONES</v>
          </cell>
          <cell r="D56">
            <v>2873.33</v>
          </cell>
          <cell r="E56">
            <v>2112.25</v>
          </cell>
          <cell r="F56">
            <v>86199.9</v>
          </cell>
        </row>
        <row r="57">
          <cell r="A57" t="str">
            <v>MORELOS SALAS LUIS ARMANDO</v>
          </cell>
          <cell r="B57" t="str">
            <v>SOBRECARGO</v>
          </cell>
          <cell r="C57" t="str">
            <v>OPERACIONES</v>
          </cell>
          <cell r="D57">
            <v>595.98</v>
          </cell>
          <cell r="E57">
            <v>712.23</v>
          </cell>
          <cell r="F57">
            <v>17879.400000000001</v>
          </cell>
        </row>
        <row r="58">
          <cell r="A58" t="str">
            <v>GUERRERO CANTU ZAIRA ALEJANDRA</v>
          </cell>
          <cell r="B58" t="str">
            <v>SOBRECARGO</v>
          </cell>
          <cell r="C58" t="str">
            <v>OPERACIONES</v>
          </cell>
          <cell r="D58">
            <v>595.98</v>
          </cell>
          <cell r="E58">
            <v>641.52</v>
          </cell>
          <cell r="F58">
            <v>17879.400000000001</v>
          </cell>
        </row>
        <row r="59">
          <cell r="A59" t="str">
            <v>ALVAREZ MEDINA ZAYRA</v>
          </cell>
          <cell r="B59" t="str">
            <v>SOBRECARGO</v>
          </cell>
          <cell r="C59" t="str">
            <v>OPERACIONES</v>
          </cell>
          <cell r="D59">
            <v>595.98</v>
          </cell>
          <cell r="E59">
            <v>684.45</v>
          </cell>
          <cell r="F59">
            <v>17879.400000000001</v>
          </cell>
        </row>
        <row r="60">
          <cell r="A60" t="str">
            <v>DORAZCO LINARES BERENICE</v>
          </cell>
          <cell r="B60" t="str">
            <v>SOBRECARGO</v>
          </cell>
          <cell r="C60" t="str">
            <v>OPERACIONES</v>
          </cell>
          <cell r="D60">
            <v>595.98</v>
          </cell>
          <cell r="E60">
            <v>681.93</v>
          </cell>
          <cell r="F60">
            <v>17879.400000000001</v>
          </cell>
        </row>
        <row r="61">
          <cell r="A61" t="str">
            <v>FIGUEROA SIBAJA ROBERTO APOLINAR</v>
          </cell>
          <cell r="B61" t="str">
            <v>CAPITAN</v>
          </cell>
          <cell r="C61" t="str">
            <v>OPERACIONES</v>
          </cell>
          <cell r="D61">
            <v>2873.33</v>
          </cell>
          <cell r="E61">
            <v>2112.25</v>
          </cell>
          <cell r="F61">
            <v>86199.9</v>
          </cell>
        </row>
        <row r="62">
          <cell r="A62" t="str">
            <v>SALAS CABRERA EZEQUIEL</v>
          </cell>
          <cell r="B62" t="str">
            <v>CAPITAN</v>
          </cell>
          <cell r="C62" t="str">
            <v>OPERACIONES</v>
          </cell>
          <cell r="D62">
            <v>2873.33</v>
          </cell>
          <cell r="E62">
            <v>2112.25</v>
          </cell>
          <cell r="F62">
            <v>86199.9</v>
          </cell>
        </row>
        <row r="63">
          <cell r="A63" t="str">
            <v>ROJAS GUZMAN RAUL</v>
          </cell>
          <cell r="B63" t="str">
            <v>CAPITAN</v>
          </cell>
          <cell r="C63" t="str">
            <v>OPERACIONES</v>
          </cell>
          <cell r="D63">
            <v>2873.33</v>
          </cell>
          <cell r="E63">
            <v>2112.25</v>
          </cell>
          <cell r="F63">
            <v>86199.9</v>
          </cell>
        </row>
        <row r="64">
          <cell r="A64" t="str">
            <v>RAMOS BRAVO MONICA JACQUELINE</v>
          </cell>
          <cell r="B64" t="str">
            <v>SOBRECARGO</v>
          </cell>
          <cell r="C64" t="str">
            <v>OPERACIONES</v>
          </cell>
          <cell r="D64">
            <v>595.98</v>
          </cell>
          <cell r="E64">
            <v>664.25</v>
          </cell>
          <cell r="F64">
            <v>17879.400000000001</v>
          </cell>
        </row>
        <row r="65">
          <cell r="A65" t="str">
            <v>MAGANA CARRASCO ERIKA YAZMIN</v>
          </cell>
          <cell r="B65" t="str">
            <v>SOBRECARGO</v>
          </cell>
          <cell r="C65" t="str">
            <v>OPERACIONES</v>
          </cell>
          <cell r="D65">
            <v>619.64</v>
          </cell>
          <cell r="E65">
            <v>756.68</v>
          </cell>
          <cell r="F65">
            <v>18589.2</v>
          </cell>
        </row>
        <row r="66">
          <cell r="A66" t="str">
            <v>BACA ESPARZA RUBEN G</v>
          </cell>
          <cell r="B66" t="str">
            <v>CAPITAN</v>
          </cell>
          <cell r="C66" t="str">
            <v>OPERACIONES</v>
          </cell>
          <cell r="D66">
            <v>2873.33</v>
          </cell>
          <cell r="E66">
            <v>2112.25</v>
          </cell>
          <cell r="F66">
            <v>86199.9</v>
          </cell>
        </row>
        <row r="67">
          <cell r="A67" t="str">
            <v>VERDUZCO REYES SALVADOR</v>
          </cell>
          <cell r="B67" t="str">
            <v>CAPITAN</v>
          </cell>
          <cell r="C67" t="str">
            <v>OPERACIONES</v>
          </cell>
          <cell r="D67">
            <v>2873.33</v>
          </cell>
          <cell r="E67">
            <v>2112.25</v>
          </cell>
          <cell r="F67">
            <v>86199.9</v>
          </cell>
        </row>
        <row r="68">
          <cell r="A68" t="str">
            <v>HERNANDEZ FLORES MIGUEL</v>
          </cell>
          <cell r="B68" t="str">
            <v>CAPITAN</v>
          </cell>
          <cell r="C68" t="str">
            <v>OPERACIONES</v>
          </cell>
          <cell r="D68">
            <v>2873.33</v>
          </cell>
          <cell r="E68">
            <v>2112.25</v>
          </cell>
          <cell r="F68">
            <v>86199.9</v>
          </cell>
        </row>
        <row r="69">
          <cell r="A69" t="str">
            <v>VERGARA GUADARRAMA MARCO ANTONIO</v>
          </cell>
          <cell r="B69" t="str">
            <v>PRIMER OFICIAL</v>
          </cell>
          <cell r="C69" t="str">
            <v>OPERACIONES</v>
          </cell>
          <cell r="D69">
            <v>1948.6</v>
          </cell>
          <cell r="E69">
            <v>2112.25</v>
          </cell>
          <cell r="F69">
            <v>58458</v>
          </cell>
        </row>
        <row r="70">
          <cell r="A70" t="str">
            <v>CUELLAR FARIAS HUGO</v>
          </cell>
          <cell r="B70" t="str">
            <v>CAPITAN</v>
          </cell>
          <cell r="C70" t="str">
            <v>OPERACIONES</v>
          </cell>
          <cell r="D70">
            <v>2873.33</v>
          </cell>
          <cell r="E70">
            <v>2112.25</v>
          </cell>
          <cell r="F70">
            <v>86199.9</v>
          </cell>
        </row>
        <row r="71">
          <cell r="A71" t="str">
            <v>DE LEON GARCIA VICENTE</v>
          </cell>
          <cell r="B71" t="str">
            <v>PRIMER OFICIAL</v>
          </cell>
          <cell r="C71" t="str">
            <v>OPERACIONES</v>
          </cell>
          <cell r="D71">
            <v>1948.6</v>
          </cell>
          <cell r="E71">
            <v>2112.25</v>
          </cell>
          <cell r="F71">
            <v>58458</v>
          </cell>
        </row>
        <row r="72">
          <cell r="A72" t="str">
            <v>MENDOZA MARTINEZ RODRIGO ALONSO</v>
          </cell>
          <cell r="B72" t="str">
            <v>CAPITAN</v>
          </cell>
          <cell r="C72" t="str">
            <v>OPERACIONES</v>
          </cell>
          <cell r="D72">
            <v>2740.67</v>
          </cell>
          <cell r="E72">
            <v>2112.25</v>
          </cell>
          <cell r="F72">
            <v>82220.100000000006</v>
          </cell>
        </row>
        <row r="73">
          <cell r="A73" t="str">
            <v>AMEZCUA OJEDA FRANCISCO JAVIER</v>
          </cell>
          <cell r="B73" t="str">
            <v>CAPITAN</v>
          </cell>
          <cell r="C73" t="str">
            <v>OPERACIONES</v>
          </cell>
          <cell r="D73">
            <v>2740.67</v>
          </cell>
          <cell r="E73">
            <v>2112.25</v>
          </cell>
          <cell r="F73">
            <v>82220.100000000006</v>
          </cell>
        </row>
        <row r="74">
          <cell r="A74" t="str">
            <v>LEON ROSAS EDUARDO</v>
          </cell>
          <cell r="B74" t="str">
            <v>CAPITAN</v>
          </cell>
          <cell r="C74" t="str">
            <v>OPERACIONES</v>
          </cell>
          <cell r="D74">
            <v>2740.67</v>
          </cell>
          <cell r="E74">
            <v>2112.25</v>
          </cell>
          <cell r="F74">
            <v>82220.100000000006</v>
          </cell>
        </row>
        <row r="75">
          <cell r="A75" t="str">
            <v>TISCARENO SOLIS ROSA ANA LILIA</v>
          </cell>
          <cell r="B75" t="str">
            <v>SOBRECARGO</v>
          </cell>
          <cell r="C75" t="str">
            <v>OPERACIONES</v>
          </cell>
          <cell r="D75">
            <v>567.6</v>
          </cell>
          <cell r="E75">
            <v>706.78</v>
          </cell>
          <cell r="F75">
            <v>17028</v>
          </cell>
        </row>
        <row r="76">
          <cell r="A76" t="str">
            <v>GUTIERREZ ROSAS JESSICA GUADALUPE</v>
          </cell>
          <cell r="B76" t="str">
            <v>SOBRECARGO</v>
          </cell>
          <cell r="C76" t="str">
            <v>OPERACIONES</v>
          </cell>
          <cell r="D76">
            <v>567.6</v>
          </cell>
          <cell r="E76">
            <v>661.88</v>
          </cell>
          <cell r="F76">
            <v>17028</v>
          </cell>
        </row>
        <row r="77">
          <cell r="A77" t="str">
            <v>SANDOVAL GODOY VERENICE JOSSELYN</v>
          </cell>
          <cell r="B77" t="str">
            <v>SOBRECARGO</v>
          </cell>
          <cell r="C77" t="str">
            <v>OPERACIONES</v>
          </cell>
          <cell r="D77">
            <v>567.6</v>
          </cell>
          <cell r="E77">
            <v>653.87</v>
          </cell>
          <cell r="F77">
            <v>17028</v>
          </cell>
        </row>
        <row r="78">
          <cell r="A78" t="str">
            <v>REYES CASTILLO MARIA DOLORES</v>
          </cell>
          <cell r="B78" t="str">
            <v>SOBRECARGO</v>
          </cell>
          <cell r="C78" t="str">
            <v>OPERACIONES</v>
          </cell>
          <cell r="D78">
            <v>480</v>
          </cell>
          <cell r="E78">
            <v>658.72</v>
          </cell>
          <cell r="F78">
            <v>14400</v>
          </cell>
        </row>
        <row r="79">
          <cell r="A79" t="str">
            <v>ROMERO RIOS LETICIA</v>
          </cell>
          <cell r="B79" t="str">
            <v>SOBRECARGO</v>
          </cell>
          <cell r="C79" t="str">
            <v>OPERACIONES</v>
          </cell>
          <cell r="D79">
            <v>567.6</v>
          </cell>
          <cell r="E79">
            <v>598.36</v>
          </cell>
          <cell r="F79">
            <v>17028</v>
          </cell>
        </row>
        <row r="80">
          <cell r="A80" t="str">
            <v>HERNANDEZ JIMENEZ JUAN ALEJANDRO</v>
          </cell>
          <cell r="B80" t="str">
            <v>PRIMER OFICIAL</v>
          </cell>
          <cell r="C80" t="str">
            <v>OPERACIONES</v>
          </cell>
          <cell r="D80">
            <v>1948.6</v>
          </cell>
          <cell r="E80">
            <v>2112.25</v>
          </cell>
          <cell r="F80">
            <v>58458</v>
          </cell>
        </row>
        <row r="81">
          <cell r="A81" t="str">
            <v>MENDEZ VENEGAS RAFAEL</v>
          </cell>
          <cell r="B81" t="str">
            <v>CAPITAN</v>
          </cell>
          <cell r="C81" t="str">
            <v>OPERACIONES</v>
          </cell>
          <cell r="D81">
            <v>2740.67</v>
          </cell>
          <cell r="E81">
            <v>2112.25</v>
          </cell>
          <cell r="F81">
            <v>82220.100000000006</v>
          </cell>
        </row>
        <row r="82">
          <cell r="A82" t="str">
            <v>PEREZ ESCOBEDO JULIO EDEN</v>
          </cell>
          <cell r="B82" t="str">
            <v>PRIMER OFICIAL</v>
          </cell>
          <cell r="C82" t="str">
            <v>OPERACIONES</v>
          </cell>
          <cell r="D82">
            <v>1948.6</v>
          </cell>
          <cell r="E82">
            <v>2112.25</v>
          </cell>
          <cell r="F82">
            <v>58458</v>
          </cell>
        </row>
        <row r="83">
          <cell r="A83" t="str">
            <v>GONZALEZ COURET HUMBERTO</v>
          </cell>
          <cell r="B83" t="str">
            <v>PRIMER OFICIAL</v>
          </cell>
          <cell r="C83" t="str">
            <v>OPERACIONES</v>
          </cell>
          <cell r="D83">
            <v>1948.6</v>
          </cell>
          <cell r="E83">
            <v>2112.25</v>
          </cell>
          <cell r="F83">
            <v>58458</v>
          </cell>
        </row>
        <row r="84">
          <cell r="A84" t="str">
            <v>MEZA NUNEZ DANIEL</v>
          </cell>
          <cell r="B84" t="str">
            <v>CAPITAN</v>
          </cell>
          <cell r="C84" t="str">
            <v>OPERACIONES</v>
          </cell>
          <cell r="D84">
            <v>2740.67</v>
          </cell>
          <cell r="E84">
            <v>2112.25</v>
          </cell>
          <cell r="F84">
            <v>82220.100000000006</v>
          </cell>
        </row>
        <row r="85">
          <cell r="A85" t="str">
            <v>BONILLA CARRENO MARCO ANTONIO</v>
          </cell>
          <cell r="B85" t="str">
            <v>CAPITAN</v>
          </cell>
          <cell r="C85" t="str">
            <v>OPERACIONES</v>
          </cell>
          <cell r="D85">
            <v>2740.67</v>
          </cell>
          <cell r="E85">
            <v>2112.25</v>
          </cell>
          <cell r="F85">
            <v>82220.100000000006</v>
          </cell>
        </row>
        <row r="86">
          <cell r="A86" t="str">
            <v>MURO VILLASENOR TATSIO FELIZ AARON</v>
          </cell>
          <cell r="B86" t="str">
            <v>CAPITAN</v>
          </cell>
          <cell r="C86" t="str">
            <v>OPERACIONES</v>
          </cell>
          <cell r="D86">
            <v>2740.67</v>
          </cell>
          <cell r="E86">
            <v>2112.25</v>
          </cell>
          <cell r="F86">
            <v>82220.100000000006</v>
          </cell>
        </row>
        <row r="87">
          <cell r="A87" t="str">
            <v>MARRUFO MENDEZ JOSE JOEL</v>
          </cell>
          <cell r="B87" t="str">
            <v>CAPITAN</v>
          </cell>
          <cell r="C87" t="str">
            <v>OPERACIONES</v>
          </cell>
          <cell r="D87">
            <v>2740.67</v>
          </cell>
          <cell r="E87">
            <v>2112.25</v>
          </cell>
          <cell r="F87">
            <v>82220.100000000006</v>
          </cell>
        </row>
        <row r="88">
          <cell r="A88" t="str">
            <v>AGUILAR MORALES TOMAS</v>
          </cell>
          <cell r="B88" t="str">
            <v>CAPITAN</v>
          </cell>
          <cell r="C88" t="str">
            <v>OPERACIONES</v>
          </cell>
          <cell r="D88">
            <v>2740.67</v>
          </cell>
          <cell r="E88">
            <v>2112.25</v>
          </cell>
          <cell r="F88">
            <v>82220.100000000006</v>
          </cell>
        </row>
        <row r="89">
          <cell r="A89" t="str">
            <v>LOPEZ PORTILLO CARVAJAL MARIO RAFAEL</v>
          </cell>
          <cell r="B89" t="str">
            <v>CAPITAN</v>
          </cell>
          <cell r="C89" t="str">
            <v>OPERACIONES</v>
          </cell>
          <cell r="D89">
            <v>2740.67</v>
          </cell>
          <cell r="E89">
            <v>2112.25</v>
          </cell>
          <cell r="F89">
            <v>82220.100000000006</v>
          </cell>
        </row>
        <row r="90">
          <cell r="A90" t="str">
            <v>JUAREZ TORRES JAFET EDUARDO</v>
          </cell>
          <cell r="B90" t="str">
            <v>PRIMER OFICIAL</v>
          </cell>
          <cell r="C90" t="str">
            <v>OPERACIONES</v>
          </cell>
          <cell r="D90">
            <v>1948.6</v>
          </cell>
          <cell r="E90">
            <v>2112.25</v>
          </cell>
          <cell r="F90">
            <v>58458</v>
          </cell>
        </row>
        <row r="91">
          <cell r="A91" t="str">
            <v>TAVERA GONZALEZ SERGIO ALBERTO</v>
          </cell>
          <cell r="B91" t="str">
            <v>CAPITAN</v>
          </cell>
          <cell r="C91" t="str">
            <v>OPERACIONES</v>
          </cell>
          <cell r="D91">
            <v>2740.67</v>
          </cell>
          <cell r="E91">
            <v>2112.25</v>
          </cell>
          <cell r="F91">
            <v>82220.100000000006</v>
          </cell>
        </row>
        <row r="92">
          <cell r="A92" t="str">
            <v>CALVO BORGES OMAR ALEJANDRO</v>
          </cell>
          <cell r="B92" t="str">
            <v>PRIMER OFICIAL</v>
          </cell>
          <cell r="C92" t="str">
            <v>OPERACIONES</v>
          </cell>
          <cell r="D92">
            <v>1948.6</v>
          </cell>
          <cell r="E92">
            <v>2112.25</v>
          </cell>
          <cell r="F92">
            <v>58458</v>
          </cell>
        </row>
        <row r="93">
          <cell r="A93" t="str">
            <v>VALADEZ LARIOS JOSE</v>
          </cell>
          <cell r="B93" t="str">
            <v>CAPITAN</v>
          </cell>
          <cell r="C93" t="str">
            <v>OPERACIONES</v>
          </cell>
          <cell r="D93">
            <v>2740.67</v>
          </cell>
          <cell r="E93">
            <v>2112.25</v>
          </cell>
          <cell r="F93">
            <v>82220.100000000006</v>
          </cell>
        </row>
        <row r="94">
          <cell r="A94" t="str">
            <v>SOLORZANO OCANA AMILCAR</v>
          </cell>
          <cell r="B94" t="str">
            <v>PRIMER OFICIAL</v>
          </cell>
          <cell r="C94" t="str">
            <v>OPERACIONES</v>
          </cell>
          <cell r="D94">
            <v>1948.6</v>
          </cell>
          <cell r="E94">
            <v>2112.25</v>
          </cell>
          <cell r="F94">
            <v>58458</v>
          </cell>
        </row>
        <row r="95">
          <cell r="A95" t="str">
            <v>ESPINOSA BARBA HECTOR GERARDO</v>
          </cell>
          <cell r="B95" t="str">
            <v>PRIMER OFICIAL</v>
          </cell>
          <cell r="C95" t="str">
            <v>OPERACIONES</v>
          </cell>
          <cell r="D95">
            <v>1948.6</v>
          </cell>
          <cell r="E95">
            <v>2112.25</v>
          </cell>
          <cell r="F95">
            <v>58458</v>
          </cell>
        </row>
        <row r="96">
          <cell r="A96" t="str">
            <v>VILLA OROZCO FABIOLA</v>
          </cell>
          <cell r="B96" t="str">
            <v>SOBRECARGO</v>
          </cell>
          <cell r="C96" t="str">
            <v>OPERACIONES</v>
          </cell>
          <cell r="D96">
            <v>567.6</v>
          </cell>
          <cell r="E96">
            <v>676.31</v>
          </cell>
          <cell r="F96">
            <v>17028</v>
          </cell>
        </row>
        <row r="97">
          <cell r="A97" t="str">
            <v>MORENO RUIZ DANIELA ALEJANDRA</v>
          </cell>
          <cell r="B97" t="str">
            <v>SOBRECARGO</v>
          </cell>
          <cell r="C97" t="str">
            <v>OPERACIONES</v>
          </cell>
          <cell r="D97">
            <v>567.6</v>
          </cell>
          <cell r="E97">
            <v>689.14</v>
          </cell>
          <cell r="F97">
            <v>17028</v>
          </cell>
        </row>
        <row r="98">
          <cell r="A98" t="str">
            <v>ARIAS LAUREL LIAN</v>
          </cell>
          <cell r="B98" t="str">
            <v>SOBRECARGO</v>
          </cell>
          <cell r="C98" t="str">
            <v>OPERACIONES</v>
          </cell>
          <cell r="D98">
            <v>567.6</v>
          </cell>
          <cell r="E98">
            <v>692.35</v>
          </cell>
          <cell r="F98">
            <v>17028</v>
          </cell>
        </row>
        <row r="99">
          <cell r="A99" t="str">
            <v>RUVALCABA GONZALEZ FLOR GUADALUPE</v>
          </cell>
          <cell r="B99" t="str">
            <v>SOBRECARGO</v>
          </cell>
          <cell r="C99" t="str">
            <v>OPERACIONES</v>
          </cell>
          <cell r="D99">
            <v>567.6</v>
          </cell>
          <cell r="E99">
            <v>634.62</v>
          </cell>
          <cell r="F99">
            <v>17028</v>
          </cell>
        </row>
        <row r="100">
          <cell r="A100" t="str">
            <v>VAZQUEZ SILVA FERNANDO JAVIER</v>
          </cell>
          <cell r="B100" t="str">
            <v>PRIMER OFICIAL</v>
          </cell>
          <cell r="C100" t="str">
            <v>OPERACIONES</v>
          </cell>
          <cell r="D100">
            <v>1755.43</v>
          </cell>
          <cell r="E100">
            <v>2112.25</v>
          </cell>
          <cell r="F100">
            <v>52662.9</v>
          </cell>
        </row>
        <row r="101">
          <cell r="A101" t="str">
            <v>NIEBLAS ANAYA JESUS ALBERTO</v>
          </cell>
          <cell r="B101" t="str">
            <v>PRIMER OFICIAL</v>
          </cell>
          <cell r="C101" t="str">
            <v>OPERACIONES</v>
          </cell>
          <cell r="D101">
            <v>1755.43</v>
          </cell>
          <cell r="E101">
            <v>2037.1</v>
          </cell>
          <cell r="F101">
            <v>52662.9</v>
          </cell>
        </row>
        <row r="102">
          <cell r="A102" t="str">
            <v>GARNICA MONTES GLADYS MARISOL</v>
          </cell>
          <cell r="B102" t="str">
            <v>SOBRECARGO</v>
          </cell>
          <cell r="C102" t="str">
            <v>OPERACIONES</v>
          </cell>
          <cell r="D102">
            <v>567.6</v>
          </cell>
          <cell r="E102">
            <v>630</v>
          </cell>
          <cell r="F102">
            <v>17028</v>
          </cell>
        </row>
        <row r="103">
          <cell r="A103" t="str">
            <v>SALGADO GONZALEZ JOSELINE JAEL</v>
          </cell>
          <cell r="B103" t="str">
            <v>SOBRECARGO</v>
          </cell>
          <cell r="C103" t="str">
            <v>OPERACIONES</v>
          </cell>
          <cell r="D103">
            <v>567.6</v>
          </cell>
          <cell r="E103">
            <v>587.74</v>
          </cell>
          <cell r="F103">
            <v>17028</v>
          </cell>
        </row>
        <row r="104">
          <cell r="A104" t="str">
            <v>GARCIA GONZALEZ ADELINE MICHEL SARAHI</v>
          </cell>
          <cell r="B104" t="str">
            <v>SOBRECARGO</v>
          </cell>
          <cell r="C104" t="str">
            <v>OPERACIONES</v>
          </cell>
          <cell r="D104">
            <v>567.6</v>
          </cell>
          <cell r="E104">
            <v>660.08</v>
          </cell>
          <cell r="F104">
            <v>17028</v>
          </cell>
        </row>
        <row r="105">
          <cell r="A105" t="str">
            <v>FLOTA RENA LORENA</v>
          </cell>
          <cell r="B105" t="str">
            <v>SOBRECARGO</v>
          </cell>
          <cell r="C105" t="str">
            <v>OPERACIONES</v>
          </cell>
          <cell r="D105">
            <v>528</v>
          </cell>
          <cell r="E105">
            <v>645.91</v>
          </cell>
          <cell r="F105">
            <v>15840</v>
          </cell>
        </row>
        <row r="106">
          <cell r="A106" t="str">
            <v>BERNAL ALCANTARA ROMAN ANGEL</v>
          </cell>
          <cell r="B106" t="str">
            <v>CAPITAN</v>
          </cell>
          <cell r="C106" t="str">
            <v>OPERACIONES</v>
          </cell>
          <cell r="D106">
            <v>2740.67</v>
          </cell>
          <cell r="E106">
            <v>2112.25</v>
          </cell>
          <cell r="F106">
            <v>82220.100000000006</v>
          </cell>
        </row>
        <row r="107">
          <cell r="A107" t="str">
            <v>VALDEZ RIOS JAIME ENRIQUE</v>
          </cell>
          <cell r="B107" t="str">
            <v>PRIMER OFICIAL</v>
          </cell>
          <cell r="C107" t="str">
            <v>OPERACIONES</v>
          </cell>
          <cell r="D107">
            <v>1755.43</v>
          </cell>
          <cell r="E107">
            <v>2063.15</v>
          </cell>
          <cell r="F107">
            <v>52662.9</v>
          </cell>
        </row>
        <row r="108">
          <cell r="A108" t="str">
            <v>CANTO ALONZO JESUS EMMANUEL DE MARIA</v>
          </cell>
          <cell r="B108" t="str">
            <v>PRIMER OFICIAL</v>
          </cell>
          <cell r="C108" t="str">
            <v>OPERACIONES</v>
          </cell>
          <cell r="D108">
            <v>1755.43</v>
          </cell>
          <cell r="E108">
            <v>2028.44</v>
          </cell>
          <cell r="F108">
            <v>52662.9</v>
          </cell>
        </row>
        <row r="109">
          <cell r="A109" t="str">
            <v>GIL BORDON NORMAND FERNANDO</v>
          </cell>
          <cell r="B109" t="str">
            <v>PRIMER OFICIAL</v>
          </cell>
          <cell r="C109" t="str">
            <v>OPERACIONES</v>
          </cell>
          <cell r="D109">
            <v>1755.43</v>
          </cell>
          <cell r="E109">
            <v>1954.05</v>
          </cell>
          <cell r="F109">
            <v>52662.9</v>
          </cell>
        </row>
        <row r="110">
          <cell r="A110" t="str">
            <v>MEDINA AGRAZ JOSE ANGEL</v>
          </cell>
          <cell r="B110" t="str">
            <v>PRIMER OFICIAL</v>
          </cell>
          <cell r="C110" t="str">
            <v>OPERACIONES</v>
          </cell>
          <cell r="D110">
            <v>2528</v>
          </cell>
          <cell r="E110">
            <v>2112.25</v>
          </cell>
          <cell r="F110">
            <v>75840</v>
          </cell>
        </row>
        <row r="111">
          <cell r="A111" t="str">
            <v>CANTU CRUZ ESTEBAN ANGEL</v>
          </cell>
          <cell r="B111" t="str">
            <v>PRIMER OFICIAL</v>
          </cell>
          <cell r="C111" t="str">
            <v>OPERACIONES</v>
          </cell>
          <cell r="D111">
            <v>1755.43</v>
          </cell>
          <cell r="E111">
            <v>1909.42</v>
          </cell>
          <cell r="F111">
            <v>52662.9</v>
          </cell>
        </row>
        <row r="112">
          <cell r="A112" t="str">
            <v>HERNANDEZ MANZANO OCTAVIO</v>
          </cell>
          <cell r="B112" t="str">
            <v>PRIMER OFICIAL</v>
          </cell>
          <cell r="C112" t="str">
            <v>OPERACIONES</v>
          </cell>
          <cell r="D112">
            <v>1755.43</v>
          </cell>
          <cell r="E112">
            <v>2028.98</v>
          </cell>
          <cell r="F112">
            <v>52662.9</v>
          </cell>
        </row>
        <row r="113">
          <cell r="A113" t="str">
            <v>ROLON DE LA PENA CESAR GABRIEL</v>
          </cell>
          <cell r="B113" t="str">
            <v>PRIMER OFICIAL</v>
          </cell>
          <cell r="C113" t="str">
            <v>OPERACIONES</v>
          </cell>
          <cell r="D113">
            <v>1755.43</v>
          </cell>
          <cell r="E113">
            <v>2032.33</v>
          </cell>
          <cell r="F113">
            <v>52662.9</v>
          </cell>
        </row>
        <row r="114">
          <cell r="A114" t="str">
            <v>CERVANTES ZOLORIO ANA KAREN</v>
          </cell>
          <cell r="B114" t="str">
            <v>SOBRECARGO</v>
          </cell>
          <cell r="C114" t="str">
            <v>OPERACIONES</v>
          </cell>
          <cell r="D114">
            <v>528</v>
          </cell>
          <cell r="E114">
            <v>704.83</v>
          </cell>
          <cell r="F114">
            <v>15840</v>
          </cell>
        </row>
        <row r="115">
          <cell r="A115" t="str">
            <v>LOPEZ PORTILLO CARVAJAL FERNANDO</v>
          </cell>
          <cell r="B115" t="str">
            <v>PRIMER OFICIAL</v>
          </cell>
          <cell r="C115" t="str">
            <v>OPERACIONES</v>
          </cell>
          <cell r="D115">
            <v>1755.43</v>
          </cell>
          <cell r="E115">
            <v>1864.79</v>
          </cell>
          <cell r="F115">
            <v>52662.9</v>
          </cell>
        </row>
        <row r="116">
          <cell r="A116" t="str">
            <v>LUNA MATA ULISES</v>
          </cell>
          <cell r="B116" t="str">
            <v>SOBRECARGO</v>
          </cell>
          <cell r="C116" t="str">
            <v>OPERACIONES</v>
          </cell>
          <cell r="D116">
            <v>528</v>
          </cell>
          <cell r="E116">
            <v>675.61</v>
          </cell>
          <cell r="F116">
            <v>15840</v>
          </cell>
        </row>
        <row r="117">
          <cell r="A117" t="str">
            <v>HERNANDEZ CLARK MARIO ALBERTO</v>
          </cell>
          <cell r="B117" t="str">
            <v>PRIMER OFICIAL</v>
          </cell>
          <cell r="C117" t="str">
            <v>OPERACIONES</v>
          </cell>
          <cell r="D117">
            <v>1383.33</v>
          </cell>
          <cell r="E117">
            <v>1609.22</v>
          </cell>
          <cell r="F117">
            <v>41499.9</v>
          </cell>
        </row>
        <row r="118">
          <cell r="A118" t="str">
            <v>PONCE LUNA YOATZIN QUETZALLI</v>
          </cell>
          <cell r="B118" t="str">
            <v>SOBRECARGO</v>
          </cell>
          <cell r="C118" t="str">
            <v>OPERACIONES</v>
          </cell>
          <cell r="D118">
            <v>528</v>
          </cell>
          <cell r="E118">
            <v>565.16</v>
          </cell>
          <cell r="F118">
            <v>15840</v>
          </cell>
        </row>
        <row r="119">
          <cell r="A119" t="str">
            <v>CASANOVA MONTES DE OCA ALEJANDRO</v>
          </cell>
          <cell r="B119" t="str">
            <v>SOBRECARGO</v>
          </cell>
          <cell r="C119" t="str">
            <v>OPERACIONES</v>
          </cell>
          <cell r="D119" t="e">
            <v>#N/A</v>
          </cell>
          <cell r="E119" t="e">
            <v>#N/A</v>
          </cell>
          <cell r="F119">
            <v>14400</v>
          </cell>
        </row>
        <row r="120">
          <cell r="A120" t="str">
            <v>ROBLEDO RIOS LUIS MARCOS</v>
          </cell>
          <cell r="B120" t="str">
            <v>PRIMER OFICIAL</v>
          </cell>
          <cell r="C120" t="str">
            <v>OPERACIONES</v>
          </cell>
          <cell r="D120">
            <v>1383.34</v>
          </cell>
          <cell r="E120">
            <v>1628.77</v>
          </cell>
          <cell r="F120">
            <v>41500.199999999997</v>
          </cell>
        </row>
        <row r="121">
          <cell r="A121" t="str">
            <v>ALATORRE POOL MANUEL FAUSTO</v>
          </cell>
          <cell r="B121" t="str">
            <v>PRIMER OFICIAL</v>
          </cell>
          <cell r="C121" t="str">
            <v>OPERACIONES</v>
          </cell>
          <cell r="D121">
            <v>1383.33</v>
          </cell>
          <cell r="E121">
            <v>1656.11</v>
          </cell>
          <cell r="F121">
            <v>41499.9</v>
          </cell>
        </row>
        <row r="122">
          <cell r="A122" t="str">
            <v>GARCIA PEREZ CESAR ALBERTO</v>
          </cell>
          <cell r="B122" t="str">
            <v>PRIMER OFICIAL</v>
          </cell>
          <cell r="C122" t="str">
            <v>OPERACIONES</v>
          </cell>
          <cell r="D122">
            <v>1383.33</v>
          </cell>
          <cell r="E122">
            <v>1611.17</v>
          </cell>
          <cell r="F122">
            <v>41499.9</v>
          </cell>
        </row>
        <row r="123">
          <cell r="A123" t="str">
            <v>MENDEZ QUIRARTE JOSE SEBASTIAN</v>
          </cell>
          <cell r="B123" t="str">
            <v>PRIMER OFICIAL</v>
          </cell>
          <cell r="C123" t="str">
            <v>OPERACIONES</v>
          </cell>
          <cell r="D123">
            <v>1383.33</v>
          </cell>
          <cell r="E123">
            <v>1644.39</v>
          </cell>
          <cell r="F123">
            <v>41499.9</v>
          </cell>
        </row>
        <row r="124">
          <cell r="A124" t="str">
            <v>CAMACHO GUTIERREZ CHRISTIAN ISRAEL</v>
          </cell>
          <cell r="B124" t="str">
            <v>PRIMER OFICIAL</v>
          </cell>
          <cell r="C124" t="str">
            <v>OPERACIONES</v>
          </cell>
          <cell r="D124">
            <v>1383.33</v>
          </cell>
          <cell r="E124">
            <v>1640.48</v>
          </cell>
          <cell r="F124">
            <v>41499.9</v>
          </cell>
        </row>
        <row r="125">
          <cell r="A125" t="str">
            <v>ARREDONDO ZAZUETA RAMON ALBERTO</v>
          </cell>
          <cell r="B125" t="str">
            <v>PRIMER OFICIAL</v>
          </cell>
          <cell r="C125" t="str">
            <v>OPERACIONES</v>
          </cell>
          <cell r="D125">
            <v>1383.33</v>
          </cell>
          <cell r="E125">
            <v>1691.28</v>
          </cell>
          <cell r="F125">
            <v>41499.9</v>
          </cell>
        </row>
        <row r="126">
          <cell r="A126" t="str">
            <v>MELENDEZ VALDEZ RUBEN OMAR</v>
          </cell>
          <cell r="B126" t="str">
            <v>PRIMER OFICIAL</v>
          </cell>
          <cell r="C126" t="str">
            <v>OPERACIONES</v>
          </cell>
          <cell r="D126">
            <v>1383.33</v>
          </cell>
          <cell r="E126">
            <v>1714.73</v>
          </cell>
          <cell r="F126">
            <v>41499.9</v>
          </cell>
        </row>
        <row r="127">
          <cell r="A127" t="str">
            <v>GARRIDO ACEVEDO SAMUEL</v>
          </cell>
          <cell r="B127" t="str">
            <v>CAPITAN</v>
          </cell>
          <cell r="C127" t="str">
            <v>OPERACIONES</v>
          </cell>
          <cell r="D127" t="e">
            <v>#N/A</v>
          </cell>
          <cell r="E127" t="e">
            <v>#N/A</v>
          </cell>
          <cell r="F127">
            <v>63000</v>
          </cell>
        </row>
        <row r="128">
          <cell r="A128" t="str">
            <v>GUEREQUE CARDONA RIGEL ANNETE</v>
          </cell>
          <cell r="B128" t="str">
            <v>SOBRECARGO</v>
          </cell>
          <cell r="C128" t="str">
            <v>OPERACIONES</v>
          </cell>
          <cell r="D128">
            <v>528</v>
          </cell>
          <cell r="E128">
            <v>586.86</v>
          </cell>
          <cell r="F128">
            <v>15840</v>
          </cell>
        </row>
        <row r="129">
          <cell r="A129" t="str">
            <v>MILLAN BALTAZAR SERGIO JESUS</v>
          </cell>
          <cell r="B129" t="str">
            <v>CAPITAN</v>
          </cell>
          <cell r="C129" t="str">
            <v>OPERACIONES</v>
          </cell>
          <cell r="D129">
            <v>2100</v>
          </cell>
          <cell r="E129">
            <v>2112.25</v>
          </cell>
          <cell r="F129">
            <v>63000</v>
          </cell>
        </row>
        <row r="130">
          <cell r="A130" t="str">
            <v>RAMIREZ DE ARELLANO RODRIGUEZ IGNACIO ANTONIO</v>
          </cell>
          <cell r="B130" t="str">
            <v>CAPITAN</v>
          </cell>
          <cell r="C130" t="str">
            <v>OPERACIONES</v>
          </cell>
          <cell r="D130" t="e">
            <v>#N/A</v>
          </cell>
          <cell r="E130" t="e">
            <v>#N/A</v>
          </cell>
          <cell r="F130">
            <v>63000</v>
          </cell>
        </row>
        <row r="131">
          <cell r="A131" t="str">
            <v>CAMPA PENUNURI MARCOS FRANCISCO</v>
          </cell>
          <cell r="B131" t="str">
            <v>PRIMER OFICIAL</v>
          </cell>
          <cell r="C131" t="str">
            <v>OPERACIONES</v>
          </cell>
          <cell r="D131">
            <v>1383.34</v>
          </cell>
          <cell r="E131">
            <v>1691.29</v>
          </cell>
          <cell r="F131">
            <v>41500.199999999997</v>
          </cell>
        </row>
        <row r="132">
          <cell r="A132" t="str">
            <v>RODRIGUEZ LICONA ALEJANDRO</v>
          </cell>
          <cell r="B132" t="str">
            <v>PRIMER OFICIAL</v>
          </cell>
          <cell r="C132" t="str">
            <v>OPERACIONES</v>
          </cell>
          <cell r="D132">
            <v>1383.34</v>
          </cell>
          <cell r="E132">
            <v>1706.93</v>
          </cell>
          <cell r="F132">
            <v>41500.199999999997</v>
          </cell>
        </row>
        <row r="133">
          <cell r="A133" t="str">
            <v>ARCOS GONZALEZ ALLAN</v>
          </cell>
          <cell r="B133" t="str">
            <v>PRIMER OFICIAL</v>
          </cell>
          <cell r="C133" t="str">
            <v>OPERACIONES</v>
          </cell>
          <cell r="D133">
            <v>1383.34</v>
          </cell>
          <cell r="E133">
            <v>1626.82</v>
          </cell>
          <cell r="F133">
            <v>41500.199999999997</v>
          </cell>
        </row>
        <row r="134">
          <cell r="A134" t="str">
            <v>ALVA NUNEZ JOSE ROBERTO</v>
          </cell>
          <cell r="B134" t="str">
            <v>PRIMER OFICIAL</v>
          </cell>
          <cell r="C134" t="str">
            <v>OPERACIONES</v>
          </cell>
          <cell r="D134">
            <v>1383.34</v>
          </cell>
          <cell r="E134">
            <v>1652.22</v>
          </cell>
          <cell r="F134">
            <v>41500.199999999997</v>
          </cell>
        </row>
        <row r="135">
          <cell r="A135" t="str">
            <v>PIMENTEL ROMAN JESUSEDUARDO</v>
          </cell>
          <cell r="B135" t="str">
            <v>PRIMER OFICIAL</v>
          </cell>
          <cell r="C135" t="str">
            <v>OPERACIONES</v>
          </cell>
          <cell r="D135">
            <v>1546.27</v>
          </cell>
          <cell r="E135">
            <v>2071.77</v>
          </cell>
          <cell r="F135">
            <v>46388.1</v>
          </cell>
        </row>
        <row r="136">
          <cell r="A136" t="str">
            <v>ROMERO GARCIA JAMIE ALEJANDRA</v>
          </cell>
          <cell r="B136" t="str">
            <v>SOBRECARGO</v>
          </cell>
          <cell r="C136" t="str">
            <v>OPERACIONES</v>
          </cell>
          <cell r="D136">
            <v>480</v>
          </cell>
          <cell r="E136">
            <v>531.94000000000005</v>
          </cell>
          <cell r="F136">
            <v>14400</v>
          </cell>
        </row>
        <row r="137">
          <cell r="A137" t="str">
            <v>NAVA Y MORALES NORA MARGARITA</v>
          </cell>
          <cell r="B137" t="str">
            <v>SOBRECARGO</v>
          </cell>
          <cell r="C137" t="str">
            <v>OPERACIONES</v>
          </cell>
          <cell r="D137">
            <v>480</v>
          </cell>
          <cell r="E137">
            <v>559.05999999999995</v>
          </cell>
          <cell r="F137">
            <v>14400</v>
          </cell>
        </row>
        <row r="138">
          <cell r="A138" t="str">
            <v>PEREZ MEJIA DIANA</v>
          </cell>
          <cell r="B138" t="str">
            <v>SOBRECARGO</v>
          </cell>
          <cell r="C138" t="str">
            <v>OPERACIONES</v>
          </cell>
          <cell r="D138">
            <v>480</v>
          </cell>
          <cell r="E138">
            <v>619.4</v>
          </cell>
          <cell r="F138">
            <v>14400</v>
          </cell>
        </row>
        <row r="139">
          <cell r="A139" t="str">
            <v>CASTREJON CISNEROS OCTAVIO ERNESTO</v>
          </cell>
          <cell r="B139" t="str">
            <v>PRIMER OFICIAL</v>
          </cell>
          <cell r="C139" t="str">
            <v>OPERACIONES</v>
          </cell>
          <cell r="D139">
            <v>1383.34</v>
          </cell>
          <cell r="E139">
            <v>1714.74</v>
          </cell>
          <cell r="F139">
            <v>41500.199999999997</v>
          </cell>
        </row>
        <row r="140">
          <cell r="A140" t="str">
            <v>CRUZ ARROYO MISAEL</v>
          </cell>
          <cell r="B140" t="str">
            <v>PRIMER OFICIAL</v>
          </cell>
          <cell r="C140" t="str">
            <v>OPERACIONES</v>
          </cell>
          <cell r="D140">
            <v>1383.34</v>
          </cell>
          <cell r="E140">
            <v>1638.54</v>
          </cell>
          <cell r="F140">
            <v>41500.199999999997</v>
          </cell>
        </row>
        <row r="141">
          <cell r="A141" t="str">
            <v>SANCHEZ CARRADA MARIO FRANCISCO</v>
          </cell>
          <cell r="B141" t="str">
            <v>PRIMER OFICIAL</v>
          </cell>
          <cell r="C141" t="str">
            <v>OPERACIONES</v>
          </cell>
          <cell r="D141">
            <v>1383.34</v>
          </cell>
          <cell r="E141">
            <v>1941.38</v>
          </cell>
          <cell r="F141">
            <v>41500.199999999997</v>
          </cell>
        </row>
        <row r="142">
          <cell r="A142" t="str">
            <v>GARCIA SERRATO FRANCISCO JAVIER</v>
          </cell>
          <cell r="B142" t="str">
            <v>CAPITAN</v>
          </cell>
          <cell r="C142" t="str">
            <v>OPERACIONES</v>
          </cell>
          <cell r="D142">
            <v>2100</v>
          </cell>
          <cell r="E142">
            <v>2112.25</v>
          </cell>
          <cell r="F142">
            <v>63000</v>
          </cell>
        </row>
        <row r="143">
          <cell r="A143" t="str">
            <v>CAMPOS RAMOS MARIA CASSANDRA</v>
          </cell>
          <cell r="B143" t="str">
            <v>PRIMER OFICIAL</v>
          </cell>
          <cell r="C143" t="str">
            <v>OPERACIONES</v>
          </cell>
          <cell r="D143">
            <v>1383.34</v>
          </cell>
          <cell r="E143">
            <v>1530.1</v>
          </cell>
          <cell r="F143">
            <v>41500.199999999997</v>
          </cell>
        </row>
        <row r="144">
          <cell r="A144" t="str">
            <v>GARCIA VARGAS MANUEL ALEJANDRO</v>
          </cell>
          <cell r="B144" t="str">
            <v>PRIMER OFICIAL</v>
          </cell>
          <cell r="C144" t="str">
            <v>OPERACIONES</v>
          </cell>
          <cell r="D144">
            <v>1383.34</v>
          </cell>
          <cell r="E144">
            <v>2023.45</v>
          </cell>
          <cell r="F144">
            <v>41500.199999999997</v>
          </cell>
        </row>
        <row r="145">
          <cell r="A145" t="str">
            <v>ARMAS MEDINA JESUS RODRIGO</v>
          </cell>
          <cell r="B145" t="str">
            <v>PRIMER OFICIAL</v>
          </cell>
          <cell r="C145" t="str">
            <v>OPERACIONES</v>
          </cell>
          <cell r="D145">
            <v>1383.34</v>
          </cell>
          <cell r="E145">
            <v>1618.02</v>
          </cell>
          <cell r="F145">
            <v>41500.199999999997</v>
          </cell>
        </row>
        <row r="146">
          <cell r="A146" t="str">
            <v>MORALES MELENDEZ JORGE ARMANDO</v>
          </cell>
          <cell r="B146" t="str">
            <v>PRIMER OFICIAL</v>
          </cell>
          <cell r="C146" t="str">
            <v>OPERACIONES</v>
          </cell>
          <cell r="D146">
            <v>1383.34</v>
          </cell>
          <cell r="E146">
            <v>1914.03</v>
          </cell>
          <cell r="F146">
            <v>41500.199999999997</v>
          </cell>
        </row>
        <row r="147">
          <cell r="A147" t="str">
            <v>CACHU RODRIGUEZ ROBERTO</v>
          </cell>
          <cell r="B147" t="str">
            <v>PRIMER OFICIAL</v>
          </cell>
          <cell r="C147" t="str">
            <v>OPERACIONES</v>
          </cell>
          <cell r="D147">
            <v>1383.34</v>
          </cell>
          <cell r="E147">
            <v>1650.26</v>
          </cell>
          <cell r="F147">
            <v>41500.199999999997</v>
          </cell>
        </row>
        <row r="148">
          <cell r="A148" t="str">
            <v>ARAMBURO CORTES MIGUEL ANGEL</v>
          </cell>
          <cell r="B148" t="str">
            <v>PRIMER OFICIAL</v>
          </cell>
          <cell r="C148" t="str">
            <v>OPERACIONES</v>
          </cell>
          <cell r="D148">
            <v>1383.34</v>
          </cell>
          <cell r="E148">
            <v>1749.91</v>
          </cell>
          <cell r="F148">
            <v>41500.199999999997</v>
          </cell>
        </row>
        <row r="149">
          <cell r="A149" t="str">
            <v>MELENDEZ RANGEL JUAN MARCOS</v>
          </cell>
          <cell r="B149" t="str">
            <v>PRIMER OFICIAL</v>
          </cell>
          <cell r="C149" t="str">
            <v>OPERACIONES</v>
          </cell>
          <cell r="D149">
            <v>1383.34</v>
          </cell>
          <cell r="E149">
            <v>1644.4</v>
          </cell>
          <cell r="F149">
            <v>41500.199999999997</v>
          </cell>
        </row>
        <row r="150">
          <cell r="A150" t="str">
            <v>CUELLAR DEL VILLAR JOSE SALVADOR</v>
          </cell>
          <cell r="B150" t="str">
            <v>PRIMER OFICIAL</v>
          </cell>
          <cell r="C150" t="str">
            <v>OPERACIONES</v>
          </cell>
          <cell r="D150">
            <v>1383.33</v>
          </cell>
          <cell r="E150">
            <v>1597.49</v>
          </cell>
          <cell r="F150">
            <v>41499.9</v>
          </cell>
        </row>
        <row r="151">
          <cell r="A151" t="str">
            <v>RAMOS MEDINA CARLOS EDUARDO</v>
          </cell>
          <cell r="B151" t="str">
            <v>PRIMER OFICIAL</v>
          </cell>
          <cell r="C151" t="str">
            <v>OPERACIONES</v>
          </cell>
          <cell r="D151">
            <v>1383.34</v>
          </cell>
          <cell r="E151">
            <v>1922.82</v>
          </cell>
          <cell r="F151">
            <v>41500.199999999997</v>
          </cell>
        </row>
        <row r="152">
          <cell r="A152" t="str">
            <v>CASTELLANOS ESPINOSA LUIS RODRIGO</v>
          </cell>
          <cell r="B152" t="str">
            <v>PRIMER OFICIAL</v>
          </cell>
          <cell r="C152" t="str">
            <v>OPERACIONES</v>
          </cell>
          <cell r="D152">
            <v>1383.33</v>
          </cell>
          <cell r="E152">
            <v>1468.55</v>
          </cell>
          <cell r="F152">
            <v>41500.199999999997</v>
          </cell>
        </row>
        <row r="153">
          <cell r="A153" t="str">
            <v>ANGULO SAUCEDA JESUS MIGUEL</v>
          </cell>
          <cell r="B153" t="str">
            <v>PRIMER OFICIAL</v>
          </cell>
          <cell r="C153" t="str">
            <v>OPERACIONES</v>
          </cell>
          <cell r="D153">
            <v>1383.34</v>
          </cell>
          <cell r="E153">
            <v>1714.74</v>
          </cell>
          <cell r="F153">
            <v>41500.199999999997</v>
          </cell>
        </row>
        <row r="154">
          <cell r="A154" t="str">
            <v>MALDONADO JUAREZ ISRAEL</v>
          </cell>
          <cell r="B154" t="str">
            <v>PRIMER OFICIAL</v>
          </cell>
          <cell r="C154" t="str">
            <v>OPERACIONES</v>
          </cell>
          <cell r="D154">
            <v>1383.33</v>
          </cell>
          <cell r="E154">
            <v>1744.04</v>
          </cell>
          <cell r="F154">
            <v>41499.9</v>
          </cell>
        </row>
        <row r="155">
          <cell r="A155" t="str">
            <v>TORRES MEZA ANGEL ALBERTO</v>
          </cell>
          <cell r="B155" t="str">
            <v>PRIMER OFICIAL</v>
          </cell>
          <cell r="C155" t="str">
            <v>OPERACIONES</v>
          </cell>
          <cell r="D155">
            <v>1383.34</v>
          </cell>
          <cell r="E155">
            <v>1468.56</v>
          </cell>
          <cell r="F155">
            <v>41500.199999999997</v>
          </cell>
        </row>
        <row r="156">
          <cell r="A156" t="str">
            <v>ORDUNO ECHEAGARAY LUZ MARIA</v>
          </cell>
          <cell r="B156" t="str">
            <v>SOBRECARGO</v>
          </cell>
          <cell r="C156" t="str">
            <v>OPERACIONES</v>
          </cell>
          <cell r="D156">
            <v>480</v>
          </cell>
          <cell r="E156">
            <v>585.5</v>
          </cell>
          <cell r="F156">
            <v>14400</v>
          </cell>
        </row>
        <row r="157">
          <cell r="A157" t="str">
            <v>MARTINEZ ZENTENO YARELI BERENICE</v>
          </cell>
          <cell r="B157" t="str">
            <v>SOBRECARGO</v>
          </cell>
          <cell r="C157" t="str">
            <v>OPERACIONES</v>
          </cell>
          <cell r="D157">
            <v>480</v>
          </cell>
          <cell r="E157">
            <v>588.89</v>
          </cell>
          <cell r="F157">
            <v>14400</v>
          </cell>
        </row>
        <row r="158">
          <cell r="A158" t="str">
            <v>JIMENEZ DIAZ KARINA ANELE</v>
          </cell>
          <cell r="B158" t="str">
            <v>SOBRECARGO</v>
          </cell>
          <cell r="C158" t="str">
            <v>OPERACIONES</v>
          </cell>
          <cell r="D158">
            <v>480</v>
          </cell>
          <cell r="E158">
            <v>594.30999999999995</v>
          </cell>
          <cell r="F158">
            <v>14400</v>
          </cell>
        </row>
        <row r="159">
          <cell r="A159" t="str">
            <v>GUTIERREZ LOPEZ MARTIN SALVADOR</v>
          </cell>
          <cell r="B159" t="str">
            <v>SOBRECARGO</v>
          </cell>
          <cell r="C159" t="str">
            <v>OPERACIONES</v>
          </cell>
          <cell r="D159">
            <v>480</v>
          </cell>
          <cell r="E159">
            <v>569.9</v>
          </cell>
          <cell r="F159">
            <v>14400</v>
          </cell>
        </row>
        <row r="160">
          <cell r="A160" t="str">
            <v>MENDOZA GUZMAN JORGE ERNESTO</v>
          </cell>
          <cell r="B160" t="str">
            <v>PRIMER OFICIAL</v>
          </cell>
          <cell r="C160" t="str">
            <v>OPERACIONES</v>
          </cell>
          <cell r="D160">
            <v>691.67</v>
          </cell>
          <cell r="E160">
            <v>746</v>
          </cell>
          <cell r="F160">
            <v>20750.099999999999</v>
          </cell>
        </row>
        <row r="161">
          <cell r="A161" t="str">
            <v>CERVANTES SANCHEZ TANYA ALEJANDRA</v>
          </cell>
          <cell r="B161" t="str">
            <v>PRIMER OFICIAL</v>
          </cell>
          <cell r="C161" t="str">
            <v>OPERACIONES</v>
          </cell>
          <cell r="D161">
            <v>691.67</v>
          </cell>
          <cell r="E161">
            <v>746</v>
          </cell>
          <cell r="F161">
            <v>20750.099999999999</v>
          </cell>
        </row>
        <row r="162">
          <cell r="A162" t="str">
            <v>ESPINOSA VALADEZ HECTOR IVAN</v>
          </cell>
          <cell r="B162" t="str">
            <v>PRIMER OFICIAL</v>
          </cell>
          <cell r="C162" t="str">
            <v>OPERACIONES</v>
          </cell>
          <cell r="D162">
            <v>691.67</v>
          </cell>
          <cell r="E162">
            <v>769.45</v>
          </cell>
          <cell r="F162">
            <v>20750.099999999999</v>
          </cell>
        </row>
        <row r="163">
          <cell r="A163" t="str">
            <v>CASTANEDA ANAYA RAFAEL ALBERTO</v>
          </cell>
          <cell r="B163" t="str">
            <v>PRIMER OFICIAL</v>
          </cell>
          <cell r="C163" t="str">
            <v>OPERACIONES</v>
          </cell>
          <cell r="D163">
            <v>691.67</v>
          </cell>
          <cell r="E163">
            <v>769.45</v>
          </cell>
          <cell r="F163">
            <v>20750.099999999999</v>
          </cell>
        </row>
        <row r="164">
          <cell r="A164" t="str">
            <v>BRAVO BAUTISTA GERARDO</v>
          </cell>
          <cell r="B164" t="str">
            <v>PRIMER OFICIAL</v>
          </cell>
          <cell r="C164" t="str">
            <v>OPERACIONES</v>
          </cell>
          <cell r="D164">
            <v>1383.33</v>
          </cell>
          <cell r="E164">
            <v>1468.55</v>
          </cell>
          <cell r="F164">
            <v>41500.199999999997</v>
          </cell>
        </row>
        <row r="165">
          <cell r="A165" t="str">
            <v>AGUIRRE CAMBERO MARCO ANTONIO</v>
          </cell>
          <cell r="B165" t="str">
            <v>PRIMER OFICIAL</v>
          </cell>
          <cell r="C165" t="str">
            <v>OPERACIONES</v>
          </cell>
          <cell r="D165">
            <v>691.67</v>
          </cell>
          <cell r="E165">
            <v>746</v>
          </cell>
          <cell r="F165">
            <v>20750.099999999999</v>
          </cell>
        </row>
        <row r="166">
          <cell r="A166" t="str">
            <v>TEOYOTL OLIVARES MARIA FERNANDA</v>
          </cell>
          <cell r="B166" t="str">
            <v>SOBRECARGO</v>
          </cell>
          <cell r="C166" t="str">
            <v>OPERACIONES</v>
          </cell>
          <cell r="D166" t="e">
            <v>#N/A</v>
          </cell>
          <cell r="E166" t="e">
            <v>#N/A</v>
          </cell>
          <cell r="F166">
            <v>14400</v>
          </cell>
        </row>
        <row r="167">
          <cell r="A167" t="str">
            <v>GARCIA BERNAL LUIS ALEJANDRO</v>
          </cell>
          <cell r="B167" t="str">
            <v>SOBRECARGO</v>
          </cell>
          <cell r="C167" t="str">
            <v>OPERACIONES</v>
          </cell>
          <cell r="D167">
            <v>480</v>
          </cell>
          <cell r="E167">
            <v>509.57</v>
          </cell>
          <cell r="F167">
            <v>14400</v>
          </cell>
        </row>
        <row r="168">
          <cell r="A168" t="str">
            <v>CEDILLO SAMPER CARLOS</v>
          </cell>
          <cell r="B168" t="str">
            <v>SOBRECARGO</v>
          </cell>
          <cell r="C168" t="str">
            <v>OPERACIONES</v>
          </cell>
          <cell r="D168">
            <v>480</v>
          </cell>
          <cell r="E168">
            <v>509.57</v>
          </cell>
          <cell r="F168">
            <v>14400</v>
          </cell>
        </row>
        <row r="169">
          <cell r="A169" t="str">
            <v>SOSA FLORES BETZABET</v>
          </cell>
          <cell r="B169" t="str">
            <v>SOBRECARGO</v>
          </cell>
          <cell r="C169" t="str">
            <v>OPERACIONES</v>
          </cell>
          <cell r="D169">
            <v>480</v>
          </cell>
          <cell r="E169">
            <v>509.57</v>
          </cell>
          <cell r="F169">
            <v>14400</v>
          </cell>
        </row>
        <row r="170">
          <cell r="A170" t="str">
            <v>CABRERA AGUAYO MARIA IDALIA</v>
          </cell>
          <cell r="B170" t="str">
            <v>SOBRECARGO</v>
          </cell>
          <cell r="C170" t="str">
            <v>OPERACIONES</v>
          </cell>
          <cell r="D170">
            <v>480</v>
          </cell>
          <cell r="E170">
            <v>509.57</v>
          </cell>
          <cell r="F170">
            <v>14400</v>
          </cell>
        </row>
        <row r="171">
          <cell r="A171" t="str">
            <v>ROMERO AGUIRRE DIANA ELVIA</v>
          </cell>
          <cell r="B171" t="str">
            <v>SOBRECARGO</v>
          </cell>
          <cell r="C171" t="str">
            <v>OPERACIONES</v>
          </cell>
          <cell r="D171" t="e">
            <v>#N/A</v>
          </cell>
          <cell r="E171" t="e">
            <v>#N/A</v>
          </cell>
          <cell r="F171">
            <v>14400</v>
          </cell>
        </row>
        <row r="172">
          <cell r="A172" t="str">
            <v>MORA ORTIZ LESLIE</v>
          </cell>
          <cell r="B172" t="str">
            <v>SOBRECARGO</v>
          </cell>
          <cell r="C172" t="str">
            <v>OPERACIONES</v>
          </cell>
          <cell r="D172">
            <v>480</v>
          </cell>
          <cell r="E172">
            <v>509.57</v>
          </cell>
          <cell r="F172">
            <v>14400</v>
          </cell>
        </row>
        <row r="173">
          <cell r="A173" t="str">
            <v>BONILLA HERRERA ALEJANDRO</v>
          </cell>
          <cell r="B173" t="str">
            <v>JEFE DE INGENIERIA DE OPERACIONES</v>
          </cell>
          <cell r="C173" t="str">
            <v>OPERACIONES</v>
          </cell>
          <cell r="D173">
            <v>1166.67</v>
          </cell>
          <cell r="E173">
            <v>1705.99</v>
          </cell>
          <cell r="F173">
            <v>35000</v>
          </cell>
        </row>
        <row r="174">
          <cell r="A174" t="str">
            <v>GALINDO SOLIS DAVID CARLOS</v>
          </cell>
          <cell r="B174" t="str">
            <v>JEFATURA DE DESPACHO Y CONTROL DE VUELOS</v>
          </cell>
          <cell r="C174" t="str">
            <v>OPERACIONES</v>
          </cell>
          <cell r="D174">
            <v>1333.33</v>
          </cell>
          <cell r="E174">
            <v>1407.33</v>
          </cell>
          <cell r="F174">
            <v>39999.9</v>
          </cell>
        </row>
        <row r="175">
          <cell r="A175" t="str">
            <v>DE LA PENA ZALDIVAR MAYTE</v>
          </cell>
          <cell r="B175" t="str">
            <v>ENCARGADO ADMINISTRACION DOP</v>
          </cell>
          <cell r="C175" t="str">
            <v>OPERACIONES</v>
          </cell>
          <cell r="D175">
            <v>1000</v>
          </cell>
          <cell r="E175">
            <v>1055.48</v>
          </cell>
          <cell r="F175">
            <v>30000</v>
          </cell>
        </row>
        <row r="176">
          <cell r="A176" t="str">
            <v>MARTINEZ SANCHEZ JESUS OCTAVIO</v>
          </cell>
          <cell r="B176" t="str">
            <v>SUPERVISOR CCM</v>
          </cell>
          <cell r="C176" t="str">
            <v>MANTENIMIENTO</v>
          </cell>
          <cell r="D176">
            <v>1052.44</v>
          </cell>
          <cell r="E176">
            <v>1458.69</v>
          </cell>
          <cell r="F176">
            <v>31573.200000000001</v>
          </cell>
        </row>
        <row r="177">
          <cell r="A177" t="str">
            <v>PEREZ BARRERA MARCELINO</v>
          </cell>
          <cell r="B177" t="str">
            <v>CONTROLADOR DE VUELOS</v>
          </cell>
          <cell r="C177" t="str">
            <v>OPERACIONES</v>
          </cell>
          <cell r="D177">
            <v>698.8</v>
          </cell>
          <cell r="E177">
            <v>799.76</v>
          </cell>
          <cell r="F177">
            <v>20964</v>
          </cell>
        </row>
        <row r="178">
          <cell r="A178" t="str">
            <v>SANCHEZ CAMBEROS JUAN JOSE</v>
          </cell>
          <cell r="B178" t="str">
            <v>JEFE DE ADIESTRAMIENTO DE PILOTOS</v>
          </cell>
          <cell r="C178" t="str">
            <v>OPERACIONES</v>
          </cell>
          <cell r="D178">
            <v>2500</v>
          </cell>
          <cell r="E178">
            <v>2112.25</v>
          </cell>
          <cell r="F178">
            <v>75000</v>
          </cell>
        </row>
        <row r="179">
          <cell r="A179" t="str">
            <v>PEREZ GARCIA REY DAVID</v>
          </cell>
          <cell r="B179" t="str">
            <v>INGENIERO DE SOPORTE</v>
          </cell>
          <cell r="C179" t="str">
            <v>MANTENIMIENTO</v>
          </cell>
          <cell r="D179">
            <v>966.67</v>
          </cell>
          <cell r="E179">
            <v>1020.32</v>
          </cell>
          <cell r="F179">
            <v>35000</v>
          </cell>
        </row>
        <row r="180">
          <cell r="A180" t="str">
            <v>SUASTI OLVERA BERENICE</v>
          </cell>
          <cell r="B180" t="str">
            <v>JEFE DE ATENCION A CLIENTES</v>
          </cell>
          <cell r="C180" t="str">
            <v>COMERCIAL</v>
          </cell>
          <cell r="D180">
            <v>600</v>
          </cell>
          <cell r="E180">
            <v>633.29999999999995</v>
          </cell>
          <cell r="F180">
            <v>18000</v>
          </cell>
        </row>
        <row r="181">
          <cell r="A181" t="str">
            <v>ESCALONA MORALES ANGEL</v>
          </cell>
          <cell r="B181" t="str">
            <v>JEFE DE REVENUE ACCOUNTING</v>
          </cell>
          <cell r="C181" t="str">
            <v>COMERCIAL</v>
          </cell>
          <cell r="D181">
            <v>666.67</v>
          </cell>
          <cell r="E181">
            <v>703.67</v>
          </cell>
          <cell r="F181">
            <v>27500</v>
          </cell>
        </row>
        <row r="182">
          <cell r="A182" t="str">
            <v>ONTIVEROS GARCIA MARIANA</v>
          </cell>
          <cell r="B182" t="str">
            <v>JEFE DE CONTABILIDD</v>
          </cell>
          <cell r="C182" t="str">
            <v>ADMINISTRACION Y FINANZAS</v>
          </cell>
          <cell r="D182">
            <v>600</v>
          </cell>
          <cell r="E182">
            <v>632.16</v>
          </cell>
          <cell r="F182">
            <v>18000</v>
          </cell>
        </row>
        <row r="183">
          <cell r="A183" t="str">
            <v>ACOSTA BAUTISTA LUIS MIGUEL</v>
          </cell>
          <cell r="B183" t="str">
            <v>CONTROLADOR DE VUELOS</v>
          </cell>
          <cell r="C183" t="str">
            <v>OPERACIONES</v>
          </cell>
          <cell r="D183">
            <v>666.67</v>
          </cell>
          <cell r="E183">
            <v>778.9</v>
          </cell>
          <cell r="F183">
            <v>20000.099999999999</v>
          </cell>
        </row>
        <row r="184">
          <cell r="A184" t="str">
            <v>DE LA CRUZ LOPEZ MERCEDES</v>
          </cell>
          <cell r="B184" t="str">
            <v>GERENTE SERVICIO DE AEROPUERTO</v>
          </cell>
          <cell r="C184" t="str">
            <v>COMERCIAL</v>
          </cell>
          <cell r="D184">
            <v>566.66999999999996</v>
          </cell>
          <cell r="E184">
            <v>601.84</v>
          </cell>
          <cell r="F184">
            <v>17000</v>
          </cell>
        </row>
        <row r="185">
          <cell r="A185" t="str">
            <v>HERNANDEZ AGUILAR JOSE ANTONIO</v>
          </cell>
          <cell r="B185" t="str">
            <v>AUDITOR DE SEGURIDAD AEREA</v>
          </cell>
          <cell r="C185" t="str">
            <v>SEGURIDAD AEREA</v>
          </cell>
          <cell r="D185">
            <v>666.67</v>
          </cell>
          <cell r="E185">
            <v>702.4</v>
          </cell>
          <cell r="F185">
            <v>20000.099999999999</v>
          </cell>
        </row>
        <row r="186">
          <cell r="A186" t="str">
            <v>LUGO PEREZ ERICK</v>
          </cell>
          <cell r="B186" t="str">
            <v>SUPERVISOR CCM</v>
          </cell>
          <cell r="C186" t="str">
            <v>MANTENIMIENTO</v>
          </cell>
          <cell r="D186">
            <v>1050</v>
          </cell>
          <cell r="E186">
            <v>1435.52</v>
          </cell>
          <cell r="F186">
            <v>31500</v>
          </cell>
        </row>
        <row r="187">
          <cell r="A187" t="str">
            <v>LERMA CORRAL VICTOR ADOLFO</v>
          </cell>
          <cell r="B187" t="str">
            <v>INGENIERO DE PLANEACION</v>
          </cell>
          <cell r="C187" t="str">
            <v>MANTENIMIENTO</v>
          </cell>
          <cell r="D187">
            <v>900</v>
          </cell>
          <cell r="E187">
            <v>948.24</v>
          </cell>
          <cell r="F187">
            <v>27000</v>
          </cell>
        </row>
        <row r="188">
          <cell r="A188" t="str">
            <v>CRUZ CANSECO PEDRO ALBERTO</v>
          </cell>
          <cell r="B188" t="str">
            <v>COMPRADOR SR</v>
          </cell>
          <cell r="C188" t="str">
            <v>CADENA DE SUMINISTRO</v>
          </cell>
          <cell r="D188">
            <v>833.33</v>
          </cell>
          <cell r="E188">
            <v>876.33</v>
          </cell>
          <cell r="F188">
            <v>24999.9</v>
          </cell>
        </row>
        <row r="189">
          <cell r="A189" t="str">
            <v>ONOFRE PEREZ RAUL</v>
          </cell>
          <cell r="B189" t="str">
            <v>ESPECIALISTA DE REVENUE</v>
          </cell>
          <cell r="C189" t="str">
            <v>COMERCIAL</v>
          </cell>
          <cell r="D189">
            <v>1060</v>
          </cell>
          <cell r="E189">
            <v>1114.7</v>
          </cell>
          <cell r="F189">
            <v>31800</v>
          </cell>
        </row>
        <row r="190">
          <cell r="A190" t="str">
            <v>GALVAN GONZALEZ FRANCISCO JAVIER</v>
          </cell>
          <cell r="B190" t="str">
            <v>SUPERVISOR CCM</v>
          </cell>
          <cell r="C190" t="str">
            <v>MANTENIMIENTO</v>
          </cell>
          <cell r="D190">
            <v>1000</v>
          </cell>
          <cell r="E190">
            <v>1492.28</v>
          </cell>
          <cell r="F190">
            <v>30000</v>
          </cell>
        </row>
        <row r="191">
          <cell r="A191" t="str">
            <v>DIAZ MERCADO ALEJANDRA</v>
          </cell>
          <cell r="B191" t="str">
            <v>SUPERVISOR CCM</v>
          </cell>
          <cell r="C191" t="str">
            <v>MANTENIMIENTO</v>
          </cell>
          <cell r="D191">
            <v>1333.33</v>
          </cell>
          <cell r="E191">
            <v>1402.13</v>
          </cell>
          <cell r="F191">
            <v>39999.9</v>
          </cell>
        </row>
        <row r="192">
          <cell r="A192" t="str">
            <v>OVIEDO FRANCO URSULA ESTEPHANIA</v>
          </cell>
          <cell r="B192" t="str">
            <v>JEFE DE TESORERIA</v>
          </cell>
          <cell r="C192" t="str">
            <v>ADMINISTRACION Y FINANZAS</v>
          </cell>
          <cell r="D192">
            <v>566.66</v>
          </cell>
          <cell r="E192">
            <v>595.9</v>
          </cell>
          <cell r="F192">
            <v>16999.8</v>
          </cell>
        </row>
        <row r="193">
          <cell r="A193" t="str">
            <v>VILLA LOPEZ CESAR EDUARDO</v>
          </cell>
          <cell r="B193" t="str">
            <v>ASIGNADOR DE TRIPULACIONES</v>
          </cell>
          <cell r="C193" t="str">
            <v>OPERACIONES</v>
          </cell>
          <cell r="D193">
            <v>666.67</v>
          </cell>
          <cell r="E193">
            <v>870.56</v>
          </cell>
          <cell r="F193">
            <v>20000.099999999999</v>
          </cell>
        </row>
        <row r="194">
          <cell r="A194" t="str">
            <v>BARAY GARCIA CRISTIAN OMAR</v>
          </cell>
          <cell r="B194" t="str">
            <v>ASIGNADOR DE TRIPULACIONES</v>
          </cell>
          <cell r="C194" t="str">
            <v>OPERACIONES</v>
          </cell>
          <cell r="D194">
            <v>666.67</v>
          </cell>
          <cell r="E194">
            <v>760.39</v>
          </cell>
          <cell r="F194">
            <v>20000.099999999999</v>
          </cell>
        </row>
        <row r="195">
          <cell r="A195" t="str">
            <v>COBOS GUZMAN EDGAR</v>
          </cell>
          <cell r="B195" t="str">
            <v>SUPERVISOR CCM</v>
          </cell>
          <cell r="C195" t="str">
            <v>MANTENIMIENTO</v>
          </cell>
          <cell r="D195">
            <v>1200</v>
          </cell>
          <cell r="E195">
            <v>1612.77</v>
          </cell>
          <cell r="F195">
            <v>36000</v>
          </cell>
        </row>
        <row r="196">
          <cell r="A196" t="str">
            <v>RESENDIZ MEJIA GUILLERMINA</v>
          </cell>
          <cell r="B196" t="str">
            <v>COMPRAS NACIONALES</v>
          </cell>
          <cell r="C196" t="str">
            <v>CADENA DE SUMINISTRO</v>
          </cell>
          <cell r="D196">
            <v>500</v>
          </cell>
          <cell r="E196">
            <v>525.79999999999995</v>
          </cell>
          <cell r="F196">
            <v>15000</v>
          </cell>
        </row>
        <row r="197">
          <cell r="A197" t="str">
            <v>RAMIREZ REYES OMAR ANTONIO</v>
          </cell>
          <cell r="B197" t="str">
            <v>CUENTAS POR PAGAR</v>
          </cell>
          <cell r="C197" t="str">
            <v>ADMINISTRACION Y FINANZAS</v>
          </cell>
          <cell r="D197">
            <v>566.66</v>
          </cell>
          <cell r="E197">
            <v>595.9</v>
          </cell>
          <cell r="F197">
            <v>16999.8</v>
          </cell>
        </row>
        <row r="198">
          <cell r="A198" t="str">
            <v>RODRIGUEZ LIRA JULIO</v>
          </cell>
          <cell r="B198" t="str">
            <v>EJECUTIVO DE CAPACITACION</v>
          </cell>
          <cell r="C198" t="str">
            <v>SEGURIDAD AEREA</v>
          </cell>
          <cell r="D198">
            <v>416.67</v>
          </cell>
          <cell r="E198">
            <v>437.38</v>
          </cell>
          <cell r="F198">
            <v>12500</v>
          </cell>
        </row>
        <row r="199">
          <cell r="A199" t="str">
            <v>CONTRERAS MONTES MARLEN MONSERRAT</v>
          </cell>
          <cell r="B199" t="str">
            <v>AUXILIAR CONTABLE</v>
          </cell>
          <cell r="C199" t="str">
            <v>ADMINISTRACION Y FINANZAS</v>
          </cell>
          <cell r="D199">
            <v>566.66999999999996</v>
          </cell>
          <cell r="E199">
            <v>595.91</v>
          </cell>
          <cell r="F199">
            <v>17000</v>
          </cell>
        </row>
        <row r="200">
          <cell r="A200" t="str">
            <v>DURAN ARCE JOSE ANTONIO</v>
          </cell>
          <cell r="B200" t="str">
            <v>INSTRUCTOR AVSEC</v>
          </cell>
          <cell r="C200" t="str">
            <v>SEGURIDAD AEREA</v>
          </cell>
          <cell r="D200">
            <v>466.67</v>
          </cell>
          <cell r="E200">
            <v>490.75</v>
          </cell>
          <cell r="F200">
            <v>14000.1</v>
          </cell>
        </row>
        <row r="201">
          <cell r="A201" t="str">
            <v>CRUZ PEREZ CARLOS MOISES</v>
          </cell>
          <cell r="B201" t="str">
            <v>SUPERVISOR QRO</v>
          </cell>
          <cell r="C201" t="str">
            <v>MANTENIMIENTO</v>
          </cell>
          <cell r="D201">
            <v>941.67</v>
          </cell>
          <cell r="E201">
            <v>1236.27</v>
          </cell>
          <cell r="F201">
            <v>31500</v>
          </cell>
        </row>
        <row r="202">
          <cell r="A202" t="str">
            <v>RIVAS RODRIGUEZ EDGAR YOVANI</v>
          </cell>
          <cell r="B202" t="str">
            <v>EJECUTIVO DE CENTRO DE SERVICIO TAR</v>
          </cell>
          <cell r="C202" t="str">
            <v>COMERCIAL</v>
          </cell>
          <cell r="D202">
            <v>400</v>
          </cell>
          <cell r="E202">
            <v>462.25</v>
          </cell>
          <cell r="F202">
            <v>12000</v>
          </cell>
        </row>
        <row r="203">
          <cell r="A203" t="str">
            <v>VASCONCELOS MANCILLA MARCO ANTONIO</v>
          </cell>
          <cell r="B203" t="str">
            <v>ASIGNADOR DE TRIPULACIONES</v>
          </cell>
          <cell r="C203" t="str">
            <v>OPERACIONES</v>
          </cell>
          <cell r="D203">
            <v>666.66</v>
          </cell>
          <cell r="E203">
            <v>761.94</v>
          </cell>
          <cell r="F203">
            <v>19999.8</v>
          </cell>
        </row>
        <row r="204">
          <cell r="A204" t="str">
            <v>CHAVEZ ORTIZ KAREL SANDRO</v>
          </cell>
          <cell r="B204" t="str">
            <v>CONTROLADOR DE VUELOS</v>
          </cell>
          <cell r="C204" t="str">
            <v>OPERACIONES</v>
          </cell>
          <cell r="D204">
            <v>666.67</v>
          </cell>
          <cell r="E204">
            <v>826.92</v>
          </cell>
          <cell r="F204">
            <v>20000.099999999999</v>
          </cell>
        </row>
        <row r="205">
          <cell r="A205" t="str">
            <v>GONZALEZ VALDEZ EFREN</v>
          </cell>
          <cell r="B205" t="str">
            <v>CONTROLADOR DE VUELOS</v>
          </cell>
          <cell r="C205" t="str">
            <v>OPERACIONES</v>
          </cell>
          <cell r="D205">
            <v>666.67</v>
          </cell>
          <cell r="E205">
            <v>756.3</v>
          </cell>
          <cell r="F205">
            <v>20000.099999999999</v>
          </cell>
        </row>
        <row r="206">
          <cell r="A206" t="str">
            <v>JAIMES URIARTE LUIS RAMON</v>
          </cell>
          <cell r="B206" t="str">
            <v>AUXILIAR GENERAL</v>
          </cell>
          <cell r="C206" t="str">
            <v>CONSEJO</v>
          </cell>
          <cell r="D206">
            <v>213.63</v>
          </cell>
          <cell r="E206">
            <v>224.25</v>
          </cell>
          <cell r="F206">
            <v>6408.9</v>
          </cell>
        </row>
        <row r="207">
          <cell r="A207" t="str">
            <v>FERNANDEZ SANCHEZ RODRIGO</v>
          </cell>
          <cell r="B207" t="str">
            <v>AUXILIAR GENERAL</v>
          </cell>
          <cell r="C207" t="str">
            <v>CONSEJO</v>
          </cell>
          <cell r="D207">
            <v>1094.44</v>
          </cell>
          <cell r="E207">
            <v>1148.8399999999999</v>
          </cell>
          <cell r="F207">
            <v>32833.199999999997</v>
          </cell>
        </row>
        <row r="208">
          <cell r="A208" t="str">
            <v>AGUIRRE SILVA REGINA</v>
          </cell>
          <cell r="B208" t="str">
            <v>JEFE DE APARIENCIA E IMAGEN</v>
          </cell>
          <cell r="C208" t="str">
            <v>COMERCIAL</v>
          </cell>
          <cell r="D208">
            <v>500</v>
          </cell>
          <cell r="E208">
            <v>524.85</v>
          </cell>
          <cell r="F208">
            <v>15000</v>
          </cell>
        </row>
        <row r="209">
          <cell r="A209" t="str">
            <v>HERNANDEZ GARCIA GABRIELA</v>
          </cell>
          <cell r="B209" t="str">
            <v>ASIGNADOR DE TRIPULACIONES</v>
          </cell>
          <cell r="C209" t="str">
            <v>OPERACIONES</v>
          </cell>
          <cell r="D209">
            <v>666.67</v>
          </cell>
          <cell r="E209">
            <v>891.9</v>
          </cell>
          <cell r="F209">
            <v>20000.099999999999</v>
          </cell>
        </row>
        <row r="210">
          <cell r="A210" t="str">
            <v>ARRIETA MEDINA LUIS FERNANDO</v>
          </cell>
          <cell r="B210" t="str">
            <v>ESPECIALISTA DE PRICING</v>
          </cell>
          <cell r="C210" t="str">
            <v>COMERCIAL</v>
          </cell>
          <cell r="D210">
            <v>783.34</v>
          </cell>
          <cell r="E210">
            <v>822.28</v>
          </cell>
          <cell r="F210">
            <v>23500.2</v>
          </cell>
        </row>
        <row r="211">
          <cell r="A211" t="str">
            <v>FLORES LOPEZ YAIR ALFONSO</v>
          </cell>
          <cell r="B211" t="str">
            <v>INGENIERO DE RECORDS</v>
          </cell>
          <cell r="C211" t="str">
            <v>MANTENIMIENTO</v>
          </cell>
          <cell r="D211">
            <v>716.67</v>
          </cell>
          <cell r="E211">
            <v>752.29</v>
          </cell>
          <cell r="F211">
            <v>25000</v>
          </cell>
        </row>
        <row r="212">
          <cell r="A212" t="str">
            <v>VILLAGRAN PENAFLOR RICARDO</v>
          </cell>
          <cell r="B212" t="str">
            <v>GERENTE REVENUE</v>
          </cell>
          <cell r="C212" t="str">
            <v>COMERCIAL</v>
          </cell>
          <cell r="D212">
            <v>834.25</v>
          </cell>
          <cell r="E212">
            <v>875.73</v>
          </cell>
          <cell r="F212">
            <v>45000</v>
          </cell>
        </row>
        <row r="213">
          <cell r="A213" t="str">
            <v>TORRES BARAJAS JOSE LUIS</v>
          </cell>
          <cell r="B213" t="str">
            <v>AUDITOR DE SEGURIDAD AEREA</v>
          </cell>
          <cell r="C213" t="str">
            <v>SEGURIDAD AEREA</v>
          </cell>
          <cell r="D213">
            <v>666.67</v>
          </cell>
          <cell r="E213">
            <v>699.82</v>
          </cell>
          <cell r="F213">
            <v>20000.099999999999</v>
          </cell>
        </row>
        <row r="214">
          <cell r="A214" t="str">
            <v>TEZCUCANO HERNANDEZ KARLA SANDRA</v>
          </cell>
          <cell r="B214" t="str">
            <v>ESPECIALISTA DE REVENUE</v>
          </cell>
          <cell r="C214" t="str">
            <v>COMERCIAL</v>
          </cell>
          <cell r="D214">
            <v>970.15</v>
          </cell>
          <cell r="E214">
            <v>1018.39</v>
          </cell>
          <cell r="F214">
            <v>29104.5</v>
          </cell>
        </row>
        <row r="215">
          <cell r="A215" t="str">
            <v>PEREZ SANCHEZ JOSE EDUARDO</v>
          </cell>
          <cell r="B215" t="str">
            <v>ESPECIALISTAS DE CRC</v>
          </cell>
          <cell r="C215" t="str">
            <v>COMERCIAL</v>
          </cell>
          <cell r="D215">
            <v>666.67</v>
          </cell>
          <cell r="E215">
            <v>776.08</v>
          </cell>
          <cell r="F215">
            <v>20000.099999999999</v>
          </cell>
        </row>
        <row r="216">
          <cell r="A216" t="str">
            <v>ARREDONDO VALADEZ RICARDO ARISTEO</v>
          </cell>
          <cell r="B216" t="str">
            <v>COMMUNITY MANAGER</v>
          </cell>
          <cell r="C216" t="str">
            <v>COMERCIAL</v>
          </cell>
          <cell r="D216">
            <v>733.33</v>
          </cell>
          <cell r="E216">
            <v>769.8</v>
          </cell>
          <cell r="F216">
            <v>21999.9</v>
          </cell>
        </row>
        <row r="217">
          <cell r="A217" t="str">
            <v>BENITEZ RIVERA CARLOS</v>
          </cell>
          <cell r="B217" t="str">
            <v>CONTROLADOR DE VUELOS</v>
          </cell>
          <cell r="C217" t="str">
            <v>OPERACIONES</v>
          </cell>
          <cell r="D217">
            <v>666.67</v>
          </cell>
          <cell r="E217">
            <v>804.32</v>
          </cell>
          <cell r="F217">
            <v>20000.099999999999</v>
          </cell>
        </row>
        <row r="218">
          <cell r="A218" t="str">
            <v>HENQUEL ALONSO EDER NOEL</v>
          </cell>
          <cell r="B218" t="str">
            <v>AUDITOR DE SEGURIDAD AEREA</v>
          </cell>
          <cell r="C218" t="str">
            <v>SEGURIDAD AEREA</v>
          </cell>
          <cell r="D218" t="e">
            <v>#N/A</v>
          </cell>
          <cell r="E218" t="e">
            <v>#N/A</v>
          </cell>
          <cell r="F218">
            <v>20000.099999999999</v>
          </cell>
        </row>
        <row r="219">
          <cell r="A219" t="str">
            <v>VARGAS CARRILLO KARINA JAZMIN</v>
          </cell>
          <cell r="B219" t="str">
            <v>EJECUTIVO DE CENTRO DE SERVICIO TAR</v>
          </cell>
          <cell r="C219" t="str">
            <v>COMERCIAL</v>
          </cell>
          <cell r="D219">
            <v>500</v>
          </cell>
          <cell r="E219">
            <v>594.77</v>
          </cell>
          <cell r="F219">
            <v>15000</v>
          </cell>
        </row>
        <row r="220">
          <cell r="A220" t="str">
            <v>OROZCO JIMENEZ DIANA</v>
          </cell>
          <cell r="B220" t="str">
            <v>AUXILIAR CONTABLE</v>
          </cell>
          <cell r="C220" t="str">
            <v>ADMINISTRACION Y FINANZAS</v>
          </cell>
          <cell r="D220">
            <v>566.66999999999996</v>
          </cell>
          <cell r="E220">
            <v>594.83000000000004</v>
          </cell>
          <cell r="F220">
            <v>17000.099999999999</v>
          </cell>
        </row>
        <row r="221">
          <cell r="A221" t="str">
            <v>ROMERO GARCIA ALAN CARLOS</v>
          </cell>
          <cell r="B221" t="str">
            <v>CONTROLADOR DE VUELOS</v>
          </cell>
          <cell r="C221" t="str">
            <v>OPERACIONES</v>
          </cell>
          <cell r="D221">
            <v>666.67</v>
          </cell>
          <cell r="E221">
            <v>801.5</v>
          </cell>
          <cell r="F221">
            <v>20000.099999999999</v>
          </cell>
        </row>
        <row r="222">
          <cell r="A222" t="str">
            <v>PICHARDO CABRERA GASTON</v>
          </cell>
          <cell r="B222" t="str">
            <v>EJECUTIVO DE DISEÑO</v>
          </cell>
          <cell r="C222" t="str">
            <v>COMERCIAL</v>
          </cell>
          <cell r="D222">
            <v>833.33</v>
          </cell>
          <cell r="E222">
            <v>874.75</v>
          </cell>
          <cell r="F222">
            <v>24999.9</v>
          </cell>
        </row>
        <row r="223">
          <cell r="A223" t="str">
            <v>HERNANDEZ MOSSO JOSE MAURICIO</v>
          </cell>
          <cell r="B223" t="str">
            <v>Auditor de Calidad</v>
          </cell>
          <cell r="C223" t="str">
            <v>SEGURIDAD AEREA</v>
          </cell>
          <cell r="D223">
            <v>766.67</v>
          </cell>
          <cell r="E223">
            <v>804.77</v>
          </cell>
          <cell r="F223">
            <v>23000</v>
          </cell>
        </row>
        <row r="224">
          <cell r="A224" t="str">
            <v>GRANADOS JASSO ROBERTO</v>
          </cell>
          <cell r="B224" t="str">
            <v>PERSONAL DE TRAFICO QRO</v>
          </cell>
          <cell r="C224" t="str">
            <v>OPERACIONES</v>
          </cell>
          <cell r="D224">
            <v>200</v>
          </cell>
          <cell r="E224">
            <v>344.69</v>
          </cell>
          <cell r="F224">
            <v>8000</v>
          </cell>
        </row>
        <row r="225">
          <cell r="A225" t="str">
            <v>DELGADO SOTO LAURA ITZEL</v>
          </cell>
          <cell r="B225" t="str">
            <v>EJECUTIVO DE CENTRO DE SERVICIO TAR</v>
          </cell>
          <cell r="C225" t="str">
            <v>COMERCIAL</v>
          </cell>
          <cell r="D225">
            <v>400</v>
          </cell>
          <cell r="E225">
            <v>482.59</v>
          </cell>
          <cell r="F225">
            <v>12000</v>
          </cell>
        </row>
        <row r="226">
          <cell r="A226" t="str">
            <v>ZETINA HUERTA DIEGO IVAN</v>
          </cell>
          <cell r="B226" t="str">
            <v>ANALISTA COMPRAS TECNICAS</v>
          </cell>
          <cell r="C226" t="str">
            <v>CADENA DE SUMINISTRO</v>
          </cell>
          <cell r="D226">
            <v>500</v>
          </cell>
          <cell r="E226">
            <v>643.49</v>
          </cell>
          <cell r="F226">
            <v>18500</v>
          </cell>
        </row>
        <row r="227">
          <cell r="A227" t="str">
            <v>QUIROGA GUERRA JAIME DAVID</v>
          </cell>
          <cell r="B227" t="str">
            <v>COMISARIATO GDL</v>
          </cell>
          <cell r="C227" t="str">
            <v>COMERCIAL</v>
          </cell>
          <cell r="D227">
            <v>266.67</v>
          </cell>
          <cell r="E227">
            <v>379.36</v>
          </cell>
          <cell r="F227">
            <v>8000.1</v>
          </cell>
        </row>
        <row r="228">
          <cell r="A228" t="str">
            <v>DIAZ TORRES FRANCISCO JAVIER</v>
          </cell>
          <cell r="B228" t="str">
            <v>COMISARIATO HMO</v>
          </cell>
          <cell r="C228" t="str">
            <v>COMERCIAL</v>
          </cell>
          <cell r="D228">
            <v>266.67</v>
          </cell>
          <cell r="E228">
            <v>379.36</v>
          </cell>
          <cell r="F228">
            <v>8000.1</v>
          </cell>
        </row>
        <row r="229">
          <cell r="A229" t="str">
            <v>MEZA DELGADO JORGE</v>
          </cell>
          <cell r="B229" t="str">
            <v>COMISARIATO GDL</v>
          </cell>
          <cell r="C229" t="str">
            <v>COMERCIAL</v>
          </cell>
          <cell r="D229">
            <v>266.67</v>
          </cell>
          <cell r="E229">
            <v>379.36</v>
          </cell>
          <cell r="F229">
            <v>8000.1</v>
          </cell>
        </row>
        <row r="230">
          <cell r="A230" t="str">
            <v>DE LA CRUZ OLVERA DAVID SALVADOR</v>
          </cell>
          <cell r="B230" t="str">
            <v>JEFE DE CONTROL DE TRIPULACIONES</v>
          </cell>
          <cell r="C230" t="str">
            <v>OPERACIONES</v>
          </cell>
          <cell r="D230">
            <v>1000</v>
          </cell>
          <cell r="E230">
            <v>1046.8499999999999</v>
          </cell>
          <cell r="F230">
            <v>30000</v>
          </cell>
        </row>
        <row r="231">
          <cell r="A231" t="str">
            <v>BENITES ENRIQUEZ JUAN ANTONIO</v>
          </cell>
          <cell r="B231" t="str">
            <v>SUPERVISOR CCM</v>
          </cell>
          <cell r="C231" t="str">
            <v>MANTENIMIENTO</v>
          </cell>
          <cell r="D231">
            <v>941.67</v>
          </cell>
          <cell r="E231">
            <v>985.74</v>
          </cell>
          <cell r="F231">
            <v>31500</v>
          </cell>
        </row>
        <row r="232">
          <cell r="A232" t="str">
            <v>SOLANO MUNOZ JESUS FRANCISCO</v>
          </cell>
          <cell r="B232" t="str">
            <v>COMISARIATO HMO</v>
          </cell>
          <cell r="C232" t="str">
            <v>COMERCIAL</v>
          </cell>
          <cell r="D232">
            <v>266.67</v>
          </cell>
          <cell r="E232">
            <v>378.59</v>
          </cell>
          <cell r="F232">
            <v>8000.1</v>
          </cell>
        </row>
        <row r="233">
          <cell r="A233" t="str">
            <v>GAMBOA PACHECO MIRIAM ALEJANDRA</v>
          </cell>
          <cell r="B233" t="str">
            <v>PERSONAL DE TRAFICO QRO</v>
          </cell>
          <cell r="C233" t="str">
            <v>OPERACIONES</v>
          </cell>
          <cell r="D233">
            <v>200</v>
          </cell>
          <cell r="E233">
            <v>311.05</v>
          </cell>
          <cell r="F233">
            <v>8000</v>
          </cell>
        </row>
        <row r="234">
          <cell r="A234" t="str">
            <v>PADILLA CERDA KATIA</v>
          </cell>
          <cell r="B234" t="str">
            <v>PERSONAL DE TRAFICO GDL</v>
          </cell>
          <cell r="C234" t="str">
            <v>OPERACIONES</v>
          </cell>
          <cell r="D234">
            <v>200</v>
          </cell>
          <cell r="E234">
            <v>297.5</v>
          </cell>
          <cell r="F234">
            <v>8000</v>
          </cell>
        </row>
        <row r="235">
          <cell r="A235" t="str">
            <v>BARRERAS ALCANTAR KARLA MIREYA</v>
          </cell>
          <cell r="B235" t="str">
            <v>PERSONAL DE TRAFICO GDL</v>
          </cell>
          <cell r="C235" t="str">
            <v>OPERACIONES</v>
          </cell>
          <cell r="D235">
            <v>200</v>
          </cell>
          <cell r="E235">
            <v>290.72000000000003</v>
          </cell>
          <cell r="F235">
            <v>8000</v>
          </cell>
        </row>
        <row r="236">
          <cell r="A236" t="str">
            <v>LUQUIN VALADEZ ANA LUCIA</v>
          </cell>
          <cell r="B236" t="str">
            <v>PERSONAL DE TRAFICO GDL</v>
          </cell>
          <cell r="C236" t="str">
            <v>OPERACIONES</v>
          </cell>
          <cell r="D236">
            <v>200</v>
          </cell>
          <cell r="E236">
            <v>297.5</v>
          </cell>
          <cell r="F236">
            <v>8000</v>
          </cell>
        </row>
        <row r="237">
          <cell r="A237" t="str">
            <v>GARCIA DURAN RODRIGO MOISES</v>
          </cell>
          <cell r="B237" t="str">
            <v>PERSONAL DE TRAFICO GDL</v>
          </cell>
          <cell r="C237" t="str">
            <v>OPERACIONES</v>
          </cell>
          <cell r="D237">
            <v>200</v>
          </cell>
          <cell r="E237">
            <v>311.05</v>
          </cell>
          <cell r="F237">
            <v>8000</v>
          </cell>
        </row>
        <row r="238">
          <cell r="A238" t="str">
            <v>SANTOLLO GARCIA BRENDA NAYELI</v>
          </cell>
          <cell r="B238" t="str">
            <v>PERSONAL DE TRAFICO GDL</v>
          </cell>
          <cell r="C238" t="str">
            <v>OPERACIONES</v>
          </cell>
          <cell r="D238">
            <v>200</v>
          </cell>
          <cell r="E238">
            <v>277.16000000000003</v>
          </cell>
          <cell r="F238">
            <v>8000</v>
          </cell>
        </row>
        <row r="239">
          <cell r="A239" t="str">
            <v>MEZA DELGADO JESSICA LIZBETH</v>
          </cell>
          <cell r="B239" t="str">
            <v>PERSONAL DE TRAFICO GDL</v>
          </cell>
          <cell r="C239" t="str">
            <v>OPERACIONES</v>
          </cell>
          <cell r="D239">
            <v>200</v>
          </cell>
          <cell r="E239">
            <v>290.72000000000003</v>
          </cell>
          <cell r="F239">
            <v>8000</v>
          </cell>
        </row>
        <row r="240">
          <cell r="A240" t="str">
            <v>MARTINEZ DIAZ JESSICA</v>
          </cell>
          <cell r="B240" t="str">
            <v>PERSONAL DE TRAFICO GDL</v>
          </cell>
          <cell r="C240" t="str">
            <v>OPERACIONES</v>
          </cell>
          <cell r="D240">
            <v>200</v>
          </cell>
          <cell r="E240">
            <v>297.5</v>
          </cell>
          <cell r="F240">
            <v>8000</v>
          </cell>
        </row>
        <row r="241">
          <cell r="A241" t="str">
            <v>HUIZAR HERNANDEZ ROSA ELIZABETH</v>
          </cell>
          <cell r="B241" t="str">
            <v>PERSONAL DE TRAFICO GDL</v>
          </cell>
          <cell r="C241" t="str">
            <v>OPERACIONES</v>
          </cell>
          <cell r="D241" t="e">
            <v>#N/A</v>
          </cell>
          <cell r="E241" t="e">
            <v>#N/A</v>
          </cell>
          <cell r="F241">
            <v>6000</v>
          </cell>
        </row>
        <row r="242">
          <cell r="A242" t="str">
            <v>LOZANO OSORIO FERNANDO KENETH</v>
          </cell>
          <cell r="B242" t="str">
            <v>EJECUTIVO DE CENTRO DE SERVICIO TAR</v>
          </cell>
          <cell r="C242" t="str">
            <v>COMERCIAL</v>
          </cell>
          <cell r="D242">
            <v>400</v>
          </cell>
          <cell r="E242">
            <v>420.41</v>
          </cell>
          <cell r="F242">
            <v>12000</v>
          </cell>
        </row>
        <row r="243">
          <cell r="A243" t="str">
            <v>RODRIGUEZ MARTINEZ SAMUEL</v>
          </cell>
          <cell r="B243" t="str">
            <v>AGENTE MULTIFUNCIONAL CED</v>
          </cell>
          <cell r="C243" t="str">
            <v>OPERACIONES</v>
          </cell>
          <cell r="D243">
            <v>500</v>
          </cell>
          <cell r="E243">
            <v>557.29999999999995</v>
          </cell>
          <cell r="F243">
            <v>15000</v>
          </cell>
        </row>
        <row r="244">
          <cell r="A244" t="str">
            <v>VALDEZ VENEGAS ARMANDO</v>
          </cell>
          <cell r="B244" t="str">
            <v>AGENTE MULTIFUNCIONAL CED</v>
          </cell>
          <cell r="C244" t="str">
            <v>OPERACIONES</v>
          </cell>
          <cell r="D244">
            <v>500</v>
          </cell>
          <cell r="E244">
            <v>557.29999999999995</v>
          </cell>
          <cell r="F244">
            <v>15000</v>
          </cell>
        </row>
        <row r="245">
          <cell r="A245" t="str">
            <v>MEZA HERNANDEZ ANGEL EDUARDO</v>
          </cell>
          <cell r="B245" t="str">
            <v>AGENTE MULTIFUNCIONAL CED</v>
          </cell>
          <cell r="C245" t="str">
            <v>OPERACIONES</v>
          </cell>
          <cell r="D245">
            <v>500</v>
          </cell>
          <cell r="E245">
            <v>557.29999999999995</v>
          </cell>
          <cell r="F245">
            <v>15000</v>
          </cell>
        </row>
        <row r="246">
          <cell r="A246" t="str">
            <v>GARCIA PEREZ KARLA ALEXENY</v>
          </cell>
          <cell r="B246" t="str">
            <v>PERSONAL DE TRAFICO CUU</v>
          </cell>
          <cell r="C246" t="str">
            <v>OPERACIONES</v>
          </cell>
          <cell r="D246">
            <v>200</v>
          </cell>
          <cell r="E246">
            <v>313.05</v>
          </cell>
          <cell r="F246">
            <v>8000</v>
          </cell>
        </row>
        <row r="247">
          <cell r="A247" t="str">
            <v>JUAREZ MORAN BRENDA SUSANA</v>
          </cell>
          <cell r="B247" t="str">
            <v>PERSONAL DE TRAFICO CUU</v>
          </cell>
          <cell r="C247" t="str">
            <v>OPERACIONES</v>
          </cell>
          <cell r="D247">
            <v>200</v>
          </cell>
          <cell r="E247">
            <v>390.98</v>
          </cell>
          <cell r="F247">
            <v>8000</v>
          </cell>
        </row>
        <row r="248">
          <cell r="A248" t="str">
            <v>JIMENEZ ALMEIDA NANCY VIRIDIANA</v>
          </cell>
          <cell r="B248" t="str">
            <v>PERSONAL DE TRAFICO CUU</v>
          </cell>
          <cell r="C248" t="str">
            <v>OPERACIONES</v>
          </cell>
          <cell r="D248" t="e">
            <v>#N/A</v>
          </cell>
          <cell r="E248" t="e">
            <v>#N/A</v>
          </cell>
          <cell r="F248">
            <v>6000</v>
          </cell>
        </row>
        <row r="249">
          <cell r="A249" t="str">
            <v>BARRERA VALENCIA JAZMIN FERNANDA</v>
          </cell>
          <cell r="B249" t="str">
            <v>PERSONAL DE TRAFICO CUU</v>
          </cell>
          <cell r="C249" t="str">
            <v>OPERACIONES</v>
          </cell>
          <cell r="D249">
            <v>200</v>
          </cell>
          <cell r="E249">
            <v>315.58999999999997</v>
          </cell>
          <cell r="F249">
            <v>8000</v>
          </cell>
        </row>
        <row r="250">
          <cell r="A250" t="str">
            <v>ESPINOSA VAZQUEZ CYNTHIA EDITH</v>
          </cell>
          <cell r="B250" t="str">
            <v>PERSONAL DE TRAFICO MTY</v>
          </cell>
          <cell r="C250" t="str">
            <v>OPERACIONES</v>
          </cell>
          <cell r="D250">
            <v>200</v>
          </cell>
          <cell r="E250">
            <v>324.61</v>
          </cell>
          <cell r="F250">
            <v>8000</v>
          </cell>
        </row>
        <row r="251">
          <cell r="A251" t="str">
            <v>LLANAS ESCALANTE LORENA</v>
          </cell>
          <cell r="B251" t="str">
            <v>PERSONAL DE TRAFICO MTY</v>
          </cell>
          <cell r="C251" t="str">
            <v>OPERACIONES</v>
          </cell>
          <cell r="D251">
            <v>200</v>
          </cell>
          <cell r="E251">
            <v>322.92</v>
          </cell>
          <cell r="F251">
            <v>8000</v>
          </cell>
        </row>
        <row r="252">
          <cell r="A252" t="str">
            <v>CASILLAS MELCHOR JOSE GUADALUPE</v>
          </cell>
          <cell r="B252" t="str">
            <v>PERSONAL DE TRAFICO GDL</v>
          </cell>
          <cell r="C252" t="str">
            <v>OPERACIONES</v>
          </cell>
          <cell r="D252">
            <v>200</v>
          </cell>
          <cell r="E252">
            <v>311.05</v>
          </cell>
          <cell r="F252">
            <v>8000</v>
          </cell>
        </row>
        <row r="253">
          <cell r="A253" t="str">
            <v>GUERRERO URIBE JOSE JUAN</v>
          </cell>
          <cell r="B253" t="str">
            <v>CHOFER</v>
          </cell>
          <cell r="C253" t="str">
            <v>CONSEJO</v>
          </cell>
          <cell r="D253">
            <v>500</v>
          </cell>
          <cell r="E253">
            <v>523.41999999999996</v>
          </cell>
          <cell r="F253">
            <v>15000</v>
          </cell>
        </row>
        <row r="254">
          <cell r="A254" t="str">
            <v>GUTIERREZ MARTINEZ MA. LAURA</v>
          </cell>
          <cell r="B254" t="str">
            <v>AUXILIARA DE LIMPIEZA</v>
          </cell>
          <cell r="C254" t="str">
            <v>JURIDICO Y CAPITAL HUMANO</v>
          </cell>
          <cell r="D254">
            <v>233.34</v>
          </cell>
          <cell r="E254">
            <v>244.27</v>
          </cell>
          <cell r="F254">
            <v>7000.2</v>
          </cell>
        </row>
        <row r="255">
          <cell r="A255" t="str">
            <v>BARAJAS MARTINEZ DAVID</v>
          </cell>
          <cell r="B255" t="str">
            <v>PERSONAL DE TRAFICO QRO</v>
          </cell>
          <cell r="C255" t="str">
            <v>OPERACIONES</v>
          </cell>
          <cell r="D255">
            <v>200</v>
          </cell>
          <cell r="E255">
            <v>303.43</v>
          </cell>
          <cell r="F255">
            <v>8000</v>
          </cell>
        </row>
        <row r="256">
          <cell r="A256" t="str">
            <v>AVILES GARCIA JUAN PABLO</v>
          </cell>
          <cell r="B256" t="str">
            <v>PERSONAL DE TRAFICO GDL</v>
          </cell>
          <cell r="C256" t="str">
            <v>OPERACIONES</v>
          </cell>
          <cell r="D256">
            <v>200</v>
          </cell>
          <cell r="E256">
            <v>280.55</v>
          </cell>
          <cell r="F256">
            <v>8000</v>
          </cell>
        </row>
        <row r="257">
          <cell r="A257" t="str">
            <v>GONZALEZ OROZCO GERMAN</v>
          </cell>
          <cell r="B257" t="str">
            <v>SUPERVISOR APARIENCIA</v>
          </cell>
          <cell r="C257" t="str">
            <v>MANTENIMIENTO</v>
          </cell>
          <cell r="D257">
            <v>433.33</v>
          </cell>
          <cell r="E257">
            <v>564.05999999999995</v>
          </cell>
          <cell r="F257">
            <v>16500</v>
          </cell>
        </row>
        <row r="258">
          <cell r="A258" t="str">
            <v>OSORIO CANO FIDENCIO GERARDO</v>
          </cell>
          <cell r="B258" t="str">
            <v>PINTOR QRO</v>
          </cell>
          <cell r="C258" t="str">
            <v>MANTENIMIENTO</v>
          </cell>
          <cell r="D258">
            <v>433.33</v>
          </cell>
          <cell r="E258">
            <v>510.53</v>
          </cell>
          <cell r="F258">
            <v>12999.9</v>
          </cell>
        </row>
        <row r="259">
          <cell r="A259" t="str">
            <v>VILLALBA OSORNO JAVIER</v>
          </cell>
          <cell r="B259" t="str">
            <v>TRABAJADOR GENERAL QRO</v>
          </cell>
          <cell r="C259" t="str">
            <v>MANTENIMIENTO</v>
          </cell>
          <cell r="D259">
            <v>333.33</v>
          </cell>
          <cell r="E259">
            <v>377.18</v>
          </cell>
          <cell r="F259">
            <v>9999.9</v>
          </cell>
        </row>
        <row r="260">
          <cell r="A260" t="str">
            <v>IBARRA CORRAL RAMON ARTURO</v>
          </cell>
          <cell r="B260" t="str">
            <v>TRABAJADOR GENERAL HMO</v>
          </cell>
          <cell r="C260" t="str">
            <v>MANTENIMIENTO</v>
          </cell>
          <cell r="D260">
            <v>333.33</v>
          </cell>
          <cell r="E260">
            <v>370.12</v>
          </cell>
          <cell r="F260">
            <v>9999.9</v>
          </cell>
        </row>
        <row r="261">
          <cell r="A261" t="str">
            <v>RAMIREZ FIGUEROA JUAN RAMON</v>
          </cell>
          <cell r="B261" t="str">
            <v>TRABAJADOR GENERAL HMO</v>
          </cell>
          <cell r="C261" t="str">
            <v>MANTENIMIENTO</v>
          </cell>
          <cell r="D261">
            <v>333.33</v>
          </cell>
          <cell r="E261">
            <v>395.54</v>
          </cell>
          <cell r="F261">
            <v>9999.9</v>
          </cell>
        </row>
        <row r="262">
          <cell r="A262" t="str">
            <v>SAAVEDRA PABLO ARTURO ISAAC</v>
          </cell>
          <cell r="B262" t="str">
            <v>SUPERVISOR DE APARIENCIA HMO</v>
          </cell>
          <cell r="C262" t="str">
            <v>MANTENIMIENTO</v>
          </cell>
          <cell r="D262">
            <v>550</v>
          </cell>
          <cell r="E262">
            <v>654.98</v>
          </cell>
          <cell r="F262">
            <v>16500</v>
          </cell>
        </row>
        <row r="263">
          <cell r="A263" t="str">
            <v>RIVERA MENDOZA VICTOR MANUEL</v>
          </cell>
          <cell r="B263" t="str">
            <v>TRABAJADOR GENERAL QRO</v>
          </cell>
          <cell r="C263" t="str">
            <v>MANTENIMIENTO</v>
          </cell>
          <cell r="D263">
            <v>333.33</v>
          </cell>
          <cell r="E263">
            <v>426.61</v>
          </cell>
          <cell r="F263">
            <v>9999.9</v>
          </cell>
        </row>
        <row r="264">
          <cell r="A264" t="str">
            <v>GOMEZ GARCIA MIGUEL ANGEL</v>
          </cell>
          <cell r="B264" t="str">
            <v>TRABAJADOR GENERAL QRO</v>
          </cell>
          <cell r="C264" t="str">
            <v>MANTENIMIENTO</v>
          </cell>
          <cell r="D264">
            <v>333.33</v>
          </cell>
          <cell r="E264">
            <v>365.88</v>
          </cell>
          <cell r="F264">
            <v>9999.9</v>
          </cell>
        </row>
        <row r="265">
          <cell r="A265" t="str">
            <v>UC CANTO JULIO CESAR</v>
          </cell>
          <cell r="B265" t="str">
            <v>COMISARIATO QRO</v>
          </cell>
          <cell r="C265" t="str">
            <v>COMERCIAL</v>
          </cell>
          <cell r="D265">
            <v>266.67</v>
          </cell>
          <cell r="E265">
            <v>471.83</v>
          </cell>
          <cell r="F265">
            <v>8000.1</v>
          </cell>
        </row>
        <row r="266">
          <cell r="A266" t="str">
            <v>NIEVES PUEBLA CELESTE</v>
          </cell>
          <cell r="B266" t="str">
            <v>ANALISTA JURIDICO</v>
          </cell>
          <cell r="C266" t="str">
            <v>JURIDICO Y CAPITAL HUMANO</v>
          </cell>
          <cell r="D266">
            <v>333.33</v>
          </cell>
          <cell r="E266">
            <v>348.95</v>
          </cell>
          <cell r="F266">
            <v>9999.9</v>
          </cell>
        </row>
        <row r="267">
          <cell r="A267" t="str">
            <v>ESCORZA ESTRADA RICARDO</v>
          </cell>
          <cell r="B267" t="str">
            <v>SUPERVISOR QRO</v>
          </cell>
          <cell r="C267" t="str">
            <v>MANTENIMIENTO</v>
          </cell>
          <cell r="D267">
            <v>833.33</v>
          </cell>
          <cell r="E267">
            <v>1236.03</v>
          </cell>
          <cell r="F267">
            <v>24999.9</v>
          </cell>
        </row>
        <row r="268">
          <cell r="A268" t="str">
            <v>MEZA ESQUIVEL MIGUEL ANGEL</v>
          </cell>
          <cell r="B268" t="str">
            <v>AGENTE MULTIFUNCIONAL CED</v>
          </cell>
          <cell r="C268" t="str">
            <v>OPERACIONES</v>
          </cell>
          <cell r="D268">
            <v>500</v>
          </cell>
          <cell r="E268">
            <v>557.29999999999995</v>
          </cell>
          <cell r="F268">
            <v>15000</v>
          </cell>
        </row>
        <row r="269">
          <cell r="A269" t="str">
            <v>JAUREGUI YEPEZ ANA KAREN</v>
          </cell>
          <cell r="B269" t="str">
            <v>PERSONAL DE TRAFICO GDL</v>
          </cell>
          <cell r="C269" t="str">
            <v>OPERACIONES</v>
          </cell>
          <cell r="D269">
            <v>200</v>
          </cell>
          <cell r="E269">
            <v>297.5</v>
          </cell>
          <cell r="F269">
            <v>8000</v>
          </cell>
        </row>
        <row r="270">
          <cell r="A270" t="str">
            <v>ROMAN LOPEZ HERNAN GUADALUPE</v>
          </cell>
          <cell r="B270" t="str">
            <v>TRABAJADOR RAMPA CEN</v>
          </cell>
          <cell r="C270" t="str">
            <v>OPERACIONES</v>
          </cell>
          <cell r="D270" t="e">
            <v>#N/A</v>
          </cell>
          <cell r="E270" t="e">
            <v>#N/A</v>
          </cell>
          <cell r="F270">
            <v>3200.1</v>
          </cell>
        </row>
        <row r="271">
          <cell r="A271" t="str">
            <v>VALENZUELA CHINCHILLAS FRANCISCO ENRIQUE</v>
          </cell>
          <cell r="B271" t="str">
            <v>REPRESENTANTE OPERACIONES TERRESTRES</v>
          </cell>
          <cell r="C271" t="str">
            <v>OPERACIONES</v>
          </cell>
          <cell r="D271" t="e">
            <v>#N/A</v>
          </cell>
          <cell r="E271" t="e">
            <v>#N/A</v>
          </cell>
          <cell r="F271">
            <v>12000</v>
          </cell>
        </row>
        <row r="272">
          <cell r="A272" t="str">
            <v>FLORES VILLEGAS ERIKA LIZBETH</v>
          </cell>
          <cell r="B272" t="str">
            <v>PERSONAL DE TRAFICO CEN</v>
          </cell>
          <cell r="C272" t="str">
            <v>OPERACIONES</v>
          </cell>
          <cell r="D272" t="e">
            <v>#N/A</v>
          </cell>
          <cell r="E272" t="e">
            <v>#N/A</v>
          </cell>
          <cell r="F272">
            <v>4000.2</v>
          </cell>
        </row>
        <row r="273">
          <cell r="A273" t="str">
            <v>RIVERA RAMIREZ JESUS ANTONIO</v>
          </cell>
          <cell r="B273" t="str">
            <v>OPERADOR CEN</v>
          </cell>
          <cell r="C273" t="str">
            <v>OPERACIONES</v>
          </cell>
          <cell r="D273" t="e">
            <v>#N/A</v>
          </cell>
          <cell r="E273" t="e">
            <v>#N/A</v>
          </cell>
          <cell r="F273">
            <v>3600</v>
          </cell>
        </row>
        <row r="274">
          <cell r="A274" t="str">
            <v>NUNEZ BENITEZ JUAN GABRIEL</v>
          </cell>
          <cell r="B274" t="str">
            <v>TRABAJADOR RAMPA CEN</v>
          </cell>
          <cell r="C274" t="str">
            <v>OPERACIONES</v>
          </cell>
          <cell r="D274" t="e">
            <v>#N/A</v>
          </cell>
          <cell r="E274" t="e">
            <v>#N/A</v>
          </cell>
          <cell r="F274">
            <v>3200.1</v>
          </cell>
        </row>
        <row r="275">
          <cell r="A275" t="str">
            <v>EGUIA CAZARES ISMAEL</v>
          </cell>
          <cell r="B275" t="str">
            <v>COMISARIATO MTY</v>
          </cell>
          <cell r="C275" t="str">
            <v>COMERCIAL</v>
          </cell>
          <cell r="D275">
            <v>266.67</v>
          </cell>
          <cell r="E275">
            <v>348.08</v>
          </cell>
          <cell r="F275">
            <v>9066.7800000000007</v>
          </cell>
        </row>
        <row r="276">
          <cell r="A276" t="str">
            <v>SOTO GONZALEZ SONIA GUADALUPE</v>
          </cell>
          <cell r="B276" t="str">
            <v>PERSONAL DE TRAFICO MTY</v>
          </cell>
          <cell r="C276" t="str">
            <v>OPERACIONES</v>
          </cell>
          <cell r="D276">
            <v>200</v>
          </cell>
          <cell r="E276">
            <v>318.68</v>
          </cell>
          <cell r="F276">
            <v>8000</v>
          </cell>
        </row>
        <row r="277">
          <cell r="A277" t="str">
            <v>DE LA ROSA LEYVA JOSE PABLO</v>
          </cell>
          <cell r="B277" t="str">
            <v>PERSONAL DE TRAFICO QRO</v>
          </cell>
          <cell r="C277" t="str">
            <v>OPERACIONES</v>
          </cell>
          <cell r="D277">
            <v>200</v>
          </cell>
          <cell r="E277">
            <v>311.05</v>
          </cell>
          <cell r="F277">
            <v>8000</v>
          </cell>
        </row>
        <row r="278">
          <cell r="A278" t="str">
            <v>OJEDA MARTINEZ FRIDA</v>
          </cell>
          <cell r="B278" t="str">
            <v>COPYWRITER</v>
          </cell>
          <cell r="C278" t="str">
            <v>COMERCIAL</v>
          </cell>
          <cell r="D278">
            <v>383.33</v>
          </cell>
          <cell r="E278">
            <v>401.29</v>
          </cell>
          <cell r="F278">
            <v>11499.9</v>
          </cell>
        </row>
        <row r="279">
          <cell r="A279" t="str">
            <v>GARZA MUNOZ ROSARIO ALEXANDRA</v>
          </cell>
          <cell r="B279" t="str">
            <v>PERSONAL DE TRAFICO MTY</v>
          </cell>
          <cell r="C279" t="str">
            <v>OPERACIONES</v>
          </cell>
          <cell r="D279">
            <v>200</v>
          </cell>
          <cell r="E279">
            <v>324.61</v>
          </cell>
          <cell r="F279">
            <v>8000</v>
          </cell>
        </row>
        <row r="280">
          <cell r="A280" t="str">
            <v>GUTIERREZ BARAJAS ALEJANDRA</v>
          </cell>
          <cell r="B280" t="str">
            <v>ASISTENTE DE DIRECCION</v>
          </cell>
          <cell r="C280" t="str">
            <v>COMERCIAL</v>
          </cell>
          <cell r="D280">
            <v>604.36</v>
          </cell>
          <cell r="E280">
            <v>632.64</v>
          </cell>
          <cell r="F280">
            <v>18130.8</v>
          </cell>
        </row>
        <row r="281">
          <cell r="A281" t="str">
            <v>RESENDIZ RUIZ BARBARA</v>
          </cell>
          <cell r="B281" t="str">
            <v>DISEÑADOR</v>
          </cell>
          <cell r="C281" t="str">
            <v>COMERCIAL</v>
          </cell>
          <cell r="D281">
            <v>383.33</v>
          </cell>
          <cell r="E281">
            <v>401.29</v>
          </cell>
          <cell r="F281">
            <v>11499.9</v>
          </cell>
        </row>
        <row r="282">
          <cell r="A282" t="str">
            <v>BARROSO DOLORES KAREN SAMANTHA</v>
          </cell>
          <cell r="B282" t="str">
            <v>PERSONAL DE TRAFICO QRO</v>
          </cell>
          <cell r="C282" t="str">
            <v>OPERACIONES</v>
          </cell>
          <cell r="D282">
            <v>200</v>
          </cell>
          <cell r="E282">
            <v>302.58</v>
          </cell>
          <cell r="F282">
            <v>8000</v>
          </cell>
        </row>
        <row r="283">
          <cell r="A283" t="str">
            <v>LOPEZ MOTTU GUADALUPE MONSERRAT</v>
          </cell>
          <cell r="B283" t="str">
            <v>PERSONAL DE TRAFICO MTY</v>
          </cell>
          <cell r="C283" t="str">
            <v>OPERACIONES</v>
          </cell>
          <cell r="D283">
            <v>200</v>
          </cell>
          <cell r="E283">
            <v>329.7</v>
          </cell>
          <cell r="F283">
            <v>8000</v>
          </cell>
        </row>
        <row r="284">
          <cell r="A284" t="str">
            <v>OCHOA ROJAS JESUS</v>
          </cell>
          <cell r="B284" t="str">
            <v>SUPERVISOR CEN</v>
          </cell>
          <cell r="C284" t="str">
            <v>MANTENIMIENTO</v>
          </cell>
          <cell r="D284">
            <v>1166.67</v>
          </cell>
          <cell r="E284">
            <v>1661.57</v>
          </cell>
          <cell r="F284">
            <v>35000.1</v>
          </cell>
        </row>
        <row r="285">
          <cell r="A285" t="str">
            <v>REYES GUTIERREZ PEDRO</v>
          </cell>
          <cell r="B285" t="str">
            <v>JEFE DE OPERACIONES TERCERIZADAS</v>
          </cell>
          <cell r="C285" t="str">
            <v>OPERACIONES</v>
          </cell>
          <cell r="D285">
            <v>1000</v>
          </cell>
          <cell r="E285">
            <v>1123.07</v>
          </cell>
          <cell r="F285">
            <v>30000</v>
          </cell>
        </row>
        <row r="286">
          <cell r="A286" t="str">
            <v>MUNGUIA AVILA VICTOR EDUARDO</v>
          </cell>
          <cell r="B286" t="str">
            <v>INGENIERO DE SOPORTE</v>
          </cell>
          <cell r="C286" t="str">
            <v>MANTENIMIENTO</v>
          </cell>
          <cell r="D286">
            <v>1166.67</v>
          </cell>
          <cell r="E286">
            <v>1300.69</v>
          </cell>
          <cell r="F286">
            <v>35000.1</v>
          </cell>
        </row>
        <row r="287">
          <cell r="A287" t="str">
            <v>HERNANDEZ GARCIA JOSE ANTONIO</v>
          </cell>
          <cell r="B287" t="str">
            <v>CHOFER</v>
          </cell>
          <cell r="C287" t="str">
            <v>CONSEJO</v>
          </cell>
          <cell r="D287">
            <v>833.34</v>
          </cell>
          <cell r="E287">
            <v>872.34</v>
          </cell>
          <cell r="F287">
            <v>19099.8</v>
          </cell>
        </row>
        <row r="288">
          <cell r="A288" t="str">
            <v>ESQUIVEL TRINIDAD LUCIA GUADALUPE</v>
          </cell>
          <cell r="B288" t="str">
            <v>PERSONAL DE TRAFICO QRO</v>
          </cell>
          <cell r="C288" t="str">
            <v>OPERACIONES</v>
          </cell>
          <cell r="D288">
            <v>200</v>
          </cell>
          <cell r="E288">
            <v>321.22000000000003</v>
          </cell>
          <cell r="F288">
            <v>8000</v>
          </cell>
        </row>
        <row r="289">
          <cell r="A289" t="str">
            <v>ESCOBAR LOPEZ MARITZA IVETT</v>
          </cell>
          <cell r="B289" t="str">
            <v>ASISTENTE DE DIRECCION</v>
          </cell>
          <cell r="C289" t="str">
            <v>DIRECCION GENERAL</v>
          </cell>
          <cell r="D289">
            <v>500</v>
          </cell>
          <cell r="E289">
            <v>523.41999999999996</v>
          </cell>
          <cell r="F289">
            <v>15000</v>
          </cell>
        </row>
        <row r="290">
          <cell r="A290" t="str">
            <v>MORALES RAMIREZ EDGAR ISRAEL</v>
          </cell>
          <cell r="B290" t="str">
            <v>SUPERVISOR DE ALMACEN</v>
          </cell>
          <cell r="C290" t="str">
            <v>CADENA DE SUMINISTRO</v>
          </cell>
          <cell r="D290">
            <v>833.33</v>
          </cell>
          <cell r="E290">
            <v>872.37</v>
          </cell>
          <cell r="F290">
            <v>24999.9</v>
          </cell>
        </row>
        <row r="291">
          <cell r="A291" t="str">
            <v>RIVERA MENDOZA ISIDRO CRISTHIAN</v>
          </cell>
          <cell r="B291" t="str">
            <v>PERSONAL DE TRAFICO QRO</v>
          </cell>
          <cell r="C291" t="str">
            <v>OPERACIONES</v>
          </cell>
          <cell r="D291">
            <v>200</v>
          </cell>
          <cell r="E291">
            <v>296.64999999999998</v>
          </cell>
          <cell r="F291">
            <v>8000</v>
          </cell>
        </row>
        <row r="292">
          <cell r="A292" t="str">
            <v>OLEA LUNA DANIEL DELFINO</v>
          </cell>
          <cell r="B292" t="str">
            <v>INGENIERO DE CONFIABILIDAD</v>
          </cell>
          <cell r="C292" t="str">
            <v>MANTENIMIENTO</v>
          </cell>
          <cell r="D292">
            <v>1166.67</v>
          </cell>
          <cell r="E292">
            <v>1282.3399999999999</v>
          </cell>
          <cell r="F292">
            <v>35000.1</v>
          </cell>
        </row>
        <row r="293">
          <cell r="A293" t="str">
            <v>HERNANDEZ PEREZ SIRLENE</v>
          </cell>
          <cell r="B293" t="str">
            <v>AUXILIAR DE FACTURACION</v>
          </cell>
          <cell r="C293" t="str">
            <v>ADMINISTRACION Y FINANZAS</v>
          </cell>
          <cell r="D293">
            <v>333.33</v>
          </cell>
          <cell r="E293">
            <v>348.93</v>
          </cell>
          <cell r="F293">
            <v>10000</v>
          </cell>
        </row>
        <row r="294">
          <cell r="A294" t="str">
            <v>SANCHEZ VALTIERRA JHONNATAN</v>
          </cell>
          <cell r="B294" t="str">
            <v>LIDER DE PROYECTO</v>
          </cell>
          <cell r="C294" t="str">
            <v>COMERCIAL</v>
          </cell>
          <cell r="D294">
            <v>1166.67</v>
          </cell>
          <cell r="E294">
            <v>1221.33</v>
          </cell>
          <cell r="F294">
            <v>45000</v>
          </cell>
        </row>
        <row r="295">
          <cell r="A295" t="str">
            <v>MACIEL RAMOS RAUL</v>
          </cell>
          <cell r="B295" t="str">
            <v>INGENIERO PROG. PROCESOS Y MANUALES</v>
          </cell>
          <cell r="C295" t="str">
            <v>MANTENIMIENTO</v>
          </cell>
          <cell r="D295">
            <v>1166.67</v>
          </cell>
          <cell r="E295">
            <v>1221.32</v>
          </cell>
          <cell r="F295">
            <v>35000</v>
          </cell>
        </row>
        <row r="296">
          <cell r="A296" t="str">
            <v>ANGEL GARCIA OSVALDO MICHAEL</v>
          </cell>
          <cell r="B296" t="str">
            <v>PERSONAL DE TRAFICO QRO</v>
          </cell>
          <cell r="C296" t="str">
            <v>OPERACIONES</v>
          </cell>
          <cell r="D296">
            <v>200</v>
          </cell>
          <cell r="E296">
            <v>331.39</v>
          </cell>
          <cell r="F296">
            <v>8000</v>
          </cell>
        </row>
        <row r="297">
          <cell r="A297" t="str">
            <v>BOLANOS ROJAS MARIA GUADALUPE</v>
          </cell>
          <cell r="B297" t="str">
            <v>PERSONAL DE TRAFICO QRO</v>
          </cell>
          <cell r="C297" t="str">
            <v>OPERACIONES</v>
          </cell>
          <cell r="D297">
            <v>200</v>
          </cell>
          <cell r="E297">
            <v>300.04000000000002</v>
          </cell>
          <cell r="F297">
            <v>8000</v>
          </cell>
        </row>
        <row r="298">
          <cell r="A298" t="str">
            <v>BETANCOURT CASTILLO WALTER IVAN</v>
          </cell>
          <cell r="B298" t="str">
            <v>CONTROLADOR DE VUELOS</v>
          </cell>
          <cell r="C298" t="str">
            <v>OPERACIONES</v>
          </cell>
          <cell r="D298">
            <v>666.67</v>
          </cell>
          <cell r="E298">
            <v>785.44</v>
          </cell>
          <cell r="F298">
            <v>20000.099999999999</v>
          </cell>
        </row>
        <row r="299">
          <cell r="A299" t="str">
            <v>LANDEROS ALVARADO JORGE</v>
          </cell>
          <cell r="B299" t="str">
            <v>COMISARIATO MID</v>
          </cell>
          <cell r="C299" t="str">
            <v>COMERCIAL</v>
          </cell>
          <cell r="D299">
            <v>133.33000000000001</v>
          </cell>
          <cell r="E299">
            <v>243.25</v>
          </cell>
          <cell r="F299">
            <v>3999.9</v>
          </cell>
        </row>
        <row r="300">
          <cell r="A300" t="str">
            <v>MARTINEZ BARCENAS PAOLA</v>
          </cell>
          <cell r="B300" t="str">
            <v>COORDINADOR DE LOGISTICA Y COMERCIO EXTERIOR</v>
          </cell>
          <cell r="C300" t="str">
            <v>CADENA DE SUMINISTRO</v>
          </cell>
          <cell r="D300" t="e">
            <v>#N/A</v>
          </cell>
          <cell r="E300" t="e">
            <v>#N/A</v>
          </cell>
          <cell r="F300">
            <v>15000</v>
          </cell>
        </row>
        <row r="301">
          <cell r="A301" t="str">
            <v>SOLIS RASCON FRANCISCO DANIEL</v>
          </cell>
          <cell r="B301" t="str">
            <v>PERSONAL DE TRAFICO CUU</v>
          </cell>
          <cell r="C301" t="str">
            <v>OPERACIONES</v>
          </cell>
          <cell r="D301">
            <v>200</v>
          </cell>
          <cell r="E301">
            <v>299.19</v>
          </cell>
          <cell r="F301">
            <v>8000</v>
          </cell>
        </row>
        <row r="302">
          <cell r="A302" t="str">
            <v>PALOMO HERNANDEZ ROGELIO ALBERTO</v>
          </cell>
          <cell r="B302" t="str">
            <v>PERSONAL DE TRAFICO CUU</v>
          </cell>
          <cell r="C302" t="str">
            <v>OPERACIONES</v>
          </cell>
          <cell r="D302">
            <v>200</v>
          </cell>
          <cell r="E302">
            <v>294.17</v>
          </cell>
          <cell r="F302">
            <v>8000</v>
          </cell>
        </row>
        <row r="303">
          <cell r="A303" t="str">
            <v>VAZQUEZ PEREZ MARIA IMELDA</v>
          </cell>
          <cell r="B303" t="str">
            <v>AGENTE MULTIFUNCIONAL CED</v>
          </cell>
          <cell r="C303" t="str">
            <v>OPERACIONES</v>
          </cell>
          <cell r="D303">
            <v>500</v>
          </cell>
          <cell r="E303">
            <v>523.41999999999996</v>
          </cell>
          <cell r="F303">
            <v>15000</v>
          </cell>
        </row>
        <row r="304">
          <cell r="A304" t="str">
            <v>MORENO OCEGUERA ALMA FERNANDA</v>
          </cell>
          <cell r="B304" t="str">
            <v>PERSONAL DE TRAFICO GDL</v>
          </cell>
          <cell r="C304" t="str">
            <v>OPERACIONES</v>
          </cell>
          <cell r="D304">
            <v>200</v>
          </cell>
          <cell r="E304">
            <v>297.5</v>
          </cell>
          <cell r="F304">
            <v>8000</v>
          </cell>
        </row>
        <row r="305">
          <cell r="A305" t="str">
            <v>ESPINOSA ORTIZ JUAN CARLOS</v>
          </cell>
          <cell r="B305" t="str">
            <v>PLANEADOR FINANCIERO</v>
          </cell>
          <cell r="C305" t="str">
            <v>ADMINISTRACION Y FINANZAS</v>
          </cell>
          <cell r="D305">
            <v>1166.6600000000001</v>
          </cell>
          <cell r="E305">
            <v>1221.26</v>
          </cell>
          <cell r="F305">
            <v>34999.800000000003</v>
          </cell>
        </row>
        <row r="306">
          <cell r="A306" t="str">
            <v>MORALES ALMAZAN ARMANDO</v>
          </cell>
          <cell r="B306" t="str">
            <v>PERSONAL DE TRAFICO QRO</v>
          </cell>
          <cell r="C306" t="str">
            <v>OPERACIONES</v>
          </cell>
          <cell r="D306" t="e">
            <v>#N/A</v>
          </cell>
          <cell r="E306" t="e">
            <v>#N/A</v>
          </cell>
          <cell r="F306">
            <v>8000</v>
          </cell>
        </row>
        <row r="307">
          <cell r="A307" t="str">
            <v>JARAMILLO HERNANDEZ JOSUE OSVALDO</v>
          </cell>
          <cell r="B307" t="str">
            <v>TRABAJADOR GENERAL QRO</v>
          </cell>
          <cell r="C307" t="str">
            <v>MANTENIMIENTO</v>
          </cell>
          <cell r="D307">
            <v>333.33</v>
          </cell>
          <cell r="E307">
            <v>382.83</v>
          </cell>
          <cell r="F307">
            <v>9999.9</v>
          </cell>
        </row>
        <row r="308">
          <cell r="A308" t="str">
            <v>ORTIZ LOZANO ANDRES EMMANUEL</v>
          </cell>
          <cell r="B308" t="str">
            <v>INGENIERO DE OPERACIONES</v>
          </cell>
          <cell r="C308" t="str">
            <v>OPERACIONES</v>
          </cell>
          <cell r="D308">
            <v>500</v>
          </cell>
          <cell r="E308">
            <v>608.15</v>
          </cell>
          <cell r="F308">
            <v>15000</v>
          </cell>
        </row>
        <row r="309">
          <cell r="A309" t="str">
            <v>BUENDIA MORALES FRANCISCO TRINIDAD</v>
          </cell>
          <cell r="B309" t="str">
            <v>CONTROLADOR DE VUELOS</v>
          </cell>
          <cell r="C309" t="str">
            <v>OPERACIONES</v>
          </cell>
          <cell r="D309">
            <v>666.55</v>
          </cell>
          <cell r="E309">
            <v>867.21</v>
          </cell>
          <cell r="F309">
            <v>19996.5</v>
          </cell>
        </row>
        <row r="310">
          <cell r="A310" t="str">
            <v>JARAMILLO JUAREZ J JESUS</v>
          </cell>
          <cell r="B310" t="str">
            <v>TRABAJADOR GENERAL QRO</v>
          </cell>
          <cell r="C310" t="str">
            <v>MANTENIMIENTO</v>
          </cell>
          <cell r="D310">
            <v>333.33</v>
          </cell>
          <cell r="E310">
            <v>382.83</v>
          </cell>
          <cell r="F310">
            <v>9999.9</v>
          </cell>
        </row>
        <row r="311">
          <cell r="A311" t="str">
            <v>GONZALEZ CARRERA MARIA LUCIA MONSERRAT</v>
          </cell>
          <cell r="B311" t="str">
            <v>AUXILIAR CONTABLE</v>
          </cell>
          <cell r="C311" t="str">
            <v>ADMINISTRACION Y FINANZAS</v>
          </cell>
          <cell r="D311">
            <v>333.33</v>
          </cell>
          <cell r="E311">
            <v>348.92</v>
          </cell>
          <cell r="F311">
            <v>9999.9</v>
          </cell>
        </row>
        <row r="312">
          <cell r="A312" t="str">
            <v>MARTINEZ HERNANDEZ YISSLEN GUADALUPE</v>
          </cell>
          <cell r="B312" t="str">
            <v>PERSONAL DE TRAFICO MTY</v>
          </cell>
          <cell r="C312" t="str">
            <v>OPERACIONES</v>
          </cell>
          <cell r="D312" t="e">
            <v>#N/A</v>
          </cell>
          <cell r="E312" t="e">
            <v>#N/A</v>
          </cell>
          <cell r="F312">
            <v>6000</v>
          </cell>
        </row>
        <row r="313">
          <cell r="A313" t="str">
            <v>BAUTISTA JIMENEZ ISRAEL</v>
          </cell>
          <cell r="B313" t="str">
            <v>COMPRADOR JR</v>
          </cell>
          <cell r="C313" t="str">
            <v>CADENA DE SUMINISTRO</v>
          </cell>
          <cell r="D313">
            <v>500</v>
          </cell>
          <cell r="E313">
            <v>523.4</v>
          </cell>
          <cell r="F313">
            <v>15000</v>
          </cell>
        </row>
        <row r="314">
          <cell r="A314" t="str">
            <v>MARIN RODRIGUEZ BERTHA ALICIA</v>
          </cell>
          <cell r="B314" t="str">
            <v>ESPECIALISTA DE REVENUE</v>
          </cell>
          <cell r="C314" t="str">
            <v>COMERCIAL</v>
          </cell>
          <cell r="D314">
            <v>833.34</v>
          </cell>
          <cell r="E314">
            <v>872.34</v>
          </cell>
          <cell r="F314">
            <v>25000.2</v>
          </cell>
        </row>
        <row r="315">
          <cell r="A315" t="str">
            <v>GARCIA RODRIGUEZ RODRIGO ALONSO</v>
          </cell>
          <cell r="B315" t="str">
            <v>PERSONAL DE TRAFICO QRO</v>
          </cell>
          <cell r="C315" t="str">
            <v>OPERACIONES</v>
          </cell>
          <cell r="D315">
            <v>200</v>
          </cell>
          <cell r="E315">
            <v>311.05</v>
          </cell>
          <cell r="F315">
            <v>8400</v>
          </cell>
        </row>
        <row r="316">
          <cell r="A316" t="str">
            <v>REYES HERNANDEZ LUIS CARLOS</v>
          </cell>
          <cell r="B316" t="str">
            <v>PERSONAL DE TRAFICO CUU</v>
          </cell>
          <cell r="C316" t="str">
            <v>OPERACIONES</v>
          </cell>
          <cell r="D316" t="e">
            <v>#N/A</v>
          </cell>
          <cell r="E316" t="e">
            <v>#N/A</v>
          </cell>
          <cell r="F316">
            <v>6000</v>
          </cell>
        </row>
        <row r="317">
          <cell r="A317" t="str">
            <v>SANCHEZ DIAZ ANTONIO</v>
          </cell>
          <cell r="B317" t="str">
            <v>ANALISTA CONTABLE</v>
          </cell>
          <cell r="C317" t="str">
            <v>ADMINISTRACION Y FINANZAS</v>
          </cell>
          <cell r="D317">
            <v>333.34</v>
          </cell>
          <cell r="E317">
            <v>348.94</v>
          </cell>
          <cell r="F317">
            <v>10000.200000000001</v>
          </cell>
        </row>
        <row r="318">
          <cell r="A318" t="str">
            <v>RAMIREZ GONZALEZ CHRISTIAN</v>
          </cell>
          <cell r="B318" t="str">
            <v>AUDITOR DE CALIDAD</v>
          </cell>
          <cell r="C318" t="str">
            <v>SEGURIDAD AEREA</v>
          </cell>
          <cell r="D318">
            <v>666.67</v>
          </cell>
          <cell r="E318">
            <v>697.87</v>
          </cell>
          <cell r="F318">
            <v>20000.099999999999</v>
          </cell>
        </row>
        <row r="319">
          <cell r="A319" t="str">
            <v>TORRES ROJAS PEDRO GUSTAVO</v>
          </cell>
          <cell r="B319" t="str">
            <v>COMISARIATO TAM</v>
          </cell>
          <cell r="C319" t="str">
            <v>COMERCIAL</v>
          </cell>
          <cell r="D319">
            <v>266.67</v>
          </cell>
          <cell r="E319">
            <v>331.13</v>
          </cell>
          <cell r="F319">
            <v>8000.1</v>
          </cell>
        </row>
        <row r="320">
          <cell r="A320" t="str">
            <v>MARTINEZ MERAZ GABRIELA</v>
          </cell>
          <cell r="B320" t="str">
            <v>PERSONAL DE TRAFICO QRO</v>
          </cell>
          <cell r="C320" t="str">
            <v>OPERACIONES</v>
          </cell>
          <cell r="D320">
            <v>200</v>
          </cell>
          <cell r="E320">
            <v>322.92</v>
          </cell>
          <cell r="F320">
            <v>8000</v>
          </cell>
        </row>
        <row r="321">
          <cell r="A321" t="str">
            <v>CANALES TARRATZ MARIA MICHELLE</v>
          </cell>
          <cell r="B321" t="str">
            <v>PERSONAL DE TRAFICO QRO</v>
          </cell>
          <cell r="C321" t="str">
            <v>OPERACIONES</v>
          </cell>
          <cell r="D321">
            <v>200</v>
          </cell>
          <cell r="E321">
            <v>296.64999999999998</v>
          </cell>
          <cell r="F321">
            <v>8000</v>
          </cell>
        </row>
        <row r="322">
          <cell r="A322" t="str">
            <v>JUAREZ BRITO EDIKSON</v>
          </cell>
          <cell r="B322" t="str">
            <v>AGENTE DE VENTAS</v>
          </cell>
          <cell r="C322" t="str">
            <v>CONSEJO</v>
          </cell>
          <cell r="D322">
            <v>102.68</v>
          </cell>
          <cell r="E322">
            <v>107.49</v>
          </cell>
          <cell r="F322">
            <v>3080.4</v>
          </cell>
        </row>
        <row r="323">
          <cell r="A323" t="str">
            <v>CORONEL GONZALEZ EDGAR OMAR</v>
          </cell>
          <cell r="B323" t="str">
            <v>ANALISTA DE APARIENCIA QRO</v>
          </cell>
          <cell r="C323" t="str">
            <v>MANTENIMIENTO</v>
          </cell>
          <cell r="D323">
            <v>500</v>
          </cell>
          <cell r="E323">
            <v>644.16</v>
          </cell>
          <cell r="F323">
            <v>15000</v>
          </cell>
        </row>
        <row r="324">
          <cell r="A324" t="str">
            <v>AGUIRRE JAUREGUI IRIS HAYDE</v>
          </cell>
          <cell r="B324" t="str">
            <v>ESPECIALISTAS DE CRC</v>
          </cell>
          <cell r="C324" t="str">
            <v>COMERCIAL</v>
          </cell>
          <cell r="D324">
            <v>666.67</v>
          </cell>
          <cell r="E324">
            <v>737.42</v>
          </cell>
          <cell r="F324">
            <v>20000.099999999999</v>
          </cell>
        </row>
        <row r="325">
          <cell r="A325" t="str">
            <v>FRANCO HUERTA MIRIAM ELENA</v>
          </cell>
          <cell r="B325" t="str">
            <v>PERSONAL DE TRAFICO QRO</v>
          </cell>
          <cell r="C325" t="str">
            <v>OPERACIONES</v>
          </cell>
          <cell r="D325">
            <v>200</v>
          </cell>
          <cell r="E325">
            <v>301.73</v>
          </cell>
          <cell r="F325">
            <v>8000</v>
          </cell>
        </row>
        <row r="326">
          <cell r="A326" t="str">
            <v>BAUTISTA HERNANDEZ SANTOS</v>
          </cell>
          <cell r="B326" t="str">
            <v>AUXILIAR GENERAL</v>
          </cell>
          <cell r="C326" t="str">
            <v>CONSEJO</v>
          </cell>
          <cell r="D326">
            <v>450</v>
          </cell>
          <cell r="E326">
            <v>471.06</v>
          </cell>
          <cell r="F326">
            <v>13500</v>
          </cell>
        </row>
        <row r="327">
          <cell r="A327" t="str">
            <v>SANCHEZ CRISTOBAL SERGIO ALBERTO</v>
          </cell>
          <cell r="B327" t="str">
            <v>ENCARGADO DE ALMACEN - COMISARIATO</v>
          </cell>
          <cell r="C327" t="str">
            <v>COMERCIAL</v>
          </cell>
          <cell r="D327">
            <v>266.67</v>
          </cell>
          <cell r="E327">
            <v>527.21</v>
          </cell>
          <cell r="F327">
            <v>8000.1</v>
          </cell>
        </row>
        <row r="328">
          <cell r="A328" t="str">
            <v>RAMIREZ RABAGO LINDSAY MARIELENA</v>
          </cell>
          <cell r="B328" t="str">
            <v>PERSONAL DE TRAFICO CEN</v>
          </cell>
          <cell r="C328" t="str">
            <v>OPERACIONES</v>
          </cell>
          <cell r="D328" t="e">
            <v>#N/A</v>
          </cell>
          <cell r="E328" t="e">
            <v>#N/A</v>
          </cell>
          <cell r="F328">
            <v>4000.2</v>
          </cell>
        </row>
        <row r="329">
          <cell r="A329" t="str">
            <v>HERRERA ZEFERINO JOSE IVAN</v>
          </cell>
          <cell r="B329" t="str">
            <v>COMISARIATO QRO</v>
          </cell>
          <cell r="C329" t="str">
            <v>COMERCIAL</v>
          </cell>
          <cell r="D329">
            <v>266.67</v>
          </cell>
          <cell r="E329">
            <v>541.9</v>
          </cell>
          <cell r="F329">
            <v>8000.1</v>
          </cell>
        </row>
        <row r="330">
          <cell r="A330" t="str">
            <v>PAULIN GARCIA JOSUE MISAEL</v>
          </cell>
          <cell r="B330" t="str">
            <v>TRABAJADOR GENERAL QRO</v>
          </cell>
          <cell r="C330" t="str">
            <v>MANTENIMIENTO</v>
          </cell>
          <cell r="D330">
            <v>333.34</v>
          </cell>
          <cell r="E330">
            <v>363.06</v>
          </cell>
          <cell r="F330">
            <v>10000.200000000001</v>
          </cell>
        </row>
        <row r="331">
          <cell r="A331" t="str">
            <v>SOTO HERNANDEZ SILVESTRE</v>
          </cell>
          <cell r="B331" t="str">
            <v>TECNICO DE MANTENIMIENTO</v>
          </cell>
          <cell r="C331" t="str">
            <v>MANTENIMIENTO</v>
          </cell>
          <cell r="D331">
            <v>833.34</v>
          </cell>
          <cell r="E331">
            <v>995.93</v>
          </cell>
          <cell r="F331">
            <v>25000.2</v>
          </cell>
        </row>
        <row r="332">
          <cell r="A332" t="str">
            <v>GARAY GUERRERO CESAR GABRIEL</v>
          </cell>
          <cell r="B332" t="str">
            <v>TECNICO DE MANTENIMIENTO</v>
          </cell>
          <cell r="C332" t="str">
            <v>MANTENIMIENTO</v>
          </cell>
          <cell r="D332">
            <v>833.34</v>
          </cell>
          <cell r="E332">
            <v>995.93</v>
          </cell>
          <cell r="F332">
            <v>25000.2</v>
          </cell>
        </row>
        <row r="333">
          <cell r="A333" t="str">
            <v>SANCHEZ ZEFERINO JESUS ALBERTO</v>
          </cell>
          <cell r="B333" t="str">
            <v>COMISARIATO QRO</v>
          </cell>
          <cell r="C333" t="str">
            <v>COMERCIAL</v>
          </cell>
          <cell r="D333">
            <v>266.67</v>
          </cell>
          <cell r="E333">
            <v>383.69</v>
          </cell>
          <cell r="F333">
            <v>8000.1</v>
          </cell>
        </row>
        <row r="334">
          <cell r="A334" t="str">
            <v>TERRAZAS NIEVES HERWIN OMAR</v>
          </cell>
          <cell r="B334" t="str">
            <v>TECNICO DE MANTENIMIENTO</v>
          </cell>
          <cell r="C334" t="str">
            <v>MANTENIMIENTO</v>
          </cell>
          <cell r="D334">
            <v>833.34</v>
          </cell>
          <cell r="E334">
            <v>900.59</v>
          </cell>
          <cell r="F334">
            <v>25000.2</v>
          </cell>
        </row>
        <row r="335">
          <cell r="A335" t="str">
            <v>MARTINEZ CAMACHO DIEGO ALEXANDER</v>
          </cell>
          <cell r="B335" t="str">
            <v>PERSONAL DE TRAFICO QRO</v>
          </cell>
          <cell r="C335" t="str">
            <v>OPERACIONES</v>
          </cell>
          <cell r="D335">
            <v>200</v>
          </cell>
          <cell r="E335">
            <v>230.83</v>
          </cell>
          <cell r="F335">
            <v>8000</v>
          </cell>
        </row>
        <row r="336">
          <cell r="A336" t="str">
            <v>CRUZ PATRACA ARLETH MICHEL</v>
          </cell>
          <cell r="B336" t="str">
            <v>PERSONAL DE TRAFICO MTY</v>
          </cell>
          <cell r="C336" t="str">
            <v>OPERACIONES</v>
          </cell>
          <cell r="D336">
            <v>200</v>
          </cell>
          <cell r="E336">
            <v>233.79</v>
          </cell>
          <cell r="F336">
            <v>8000</v>
          </cell>
        </row>
        <row r="337">
          <cell r="A337" t="str">
            <v>ROJAS CRUZ ROBERTO DE ATOCHA</v>
          </cell>
          <cell r="B337" t="str">
            <v>TECNICO DE MANTENIMIENTO</v>
          </cell>
          <cell r="C337" t="str">
            <v>MANTENIMIENTO</v>
          </cell>
          <cell r="D337">
            <v>833.34</v>
          </cell>
          <cell r="E337">
            <v>898.8</v>
          </cell>
          <cell r="F337">
            <v>25000.2</v>
          </cell>
        </row>
        <row r="338">
          <cell r="A338" t="str">
            <v>ESCOBEDO OROZCO OSCAR DANIEL</v>
          </cell>
          <cell r="B338" t="str">
            <v>ANALISTA CONTABLE</v>
          </cell>
          <cell r="C338" t="str">
            <v>FINANZAS</v>
          </cell>
          <cell r="D338">
            <v>333.34</v>
          </cell>
          <cell r="E338">
            <v>370.82</v>
          </cell>
          <cell r="F338">
            <v>10000.200000000001</v>
          </cell>
        </row>
        <row r="339">
          <cell r="A339" t="str">
            <v>MUNOZ RODRIGUEZ MARCO ANTONIO</v>
          </cell>
          <cell r="B339" t="str">
            <v>TECNICO DE MANTENIMIENTO</v>
          </cell>
          <cell r="C339" t="str">
            <v>MANTENIMIENTO</v>
          </cell>
          <cell r="D339">
            <v>833.34</v>
          </cell>
          <cell r="E339">
            <v>884.67</v>
          </cell>
          <cell r="F339">
            <v>25000.2</v>
          </cell>
        </row>
        <row r="340">
          <cell r="A340" t="str">
            <v>ESTRADA LOPEZ ARTURO</v>
          </cell>
          <cell r="B340" t="str">
            <v>REPRESENTANTE OPERACIONES TERRESTRES</v>
          </cell>
          <cell r="C340" t="str">
            <v>OPERACIONES</v>
          </cell>
          <cell r="D340">
            <v>500</v>
          </cell>
          <cell r="E340">
            <v>530.79999999999995</v>
          </cell>
          <cell r="F340">
            <v>15000</v>
          </cell>
        </row>
        <row r="341">
          <cell r="A341" t="str">
            <v>HERNANDEZ MARTINEZ ANDRES MARCOS</v>
          </cell>
          <cell r="B341" t="str">
            <v>PERSONAL DE TRAFICO MTY</v>
          </cell>
          <cell r="C341" t="str">
            <v>OPERACIONES</v>
          </cell>
          <cell r="D341">
            <v>200</v>
          </cell>
          <cell r="E341">
            <v>222.49</v>
          </cell>
          <cell r="F341">
            <v>8000</v>
          </cell>
        </row>
        <row r="342">
          <cell r="A342" t="str">
            <v>SASTRE TOSCA RICARDO</v>
          </cell>
          <cell r="B342" t="str">
            <v>PERSONAL DE TRAFICO MTY</v>
          </cell>
          <cell r="C342" t="str">
            <v>OPERACIONES</v>
          </cell>
          <cell r="D342" t="e">
            <v>#N/A</v>
          </cell>
          <cell r="E342" t="e">
            <v>#N/A</v>
          </cell>
          <cell r="F342">
            <v>6000</v>
          </cell>
        </row>
        <row r="343">
          <cell r="A343" t="str">
            <v>PEREZ CRUZ YADHYRA</v>
          </cell>
          <cell r="B343" t="str">
            <v>PERSONAL DE TRAFICO GDL</v>
          </cell>
          <cell r="C343" t="str">
            <v>OPERACIONES</v>
          </cell>
          <cell r="D343">
            <v>200</v>
          </cell>
          <cell r="E343">
            <v>209.36</v>
          </cell>
          <cell r="F343">
            <v>8000</v>
          </cell>
        </row>
        <row r="344">
          <cell r="A344" t="str">
            <v>RODRIGUEZ VARGAS YACARANDAY GUADALUPE</v>
          </cell>
          <cell r="B344" t="str">
            <v>PERSONAL DE TRAFICO GDL</v>
          </cell>
          <cell r="C344" t="str">
            <v>OPERACIONES</v>
          </cell>
          <cell r="D344">
            <v>200</v>
          </cell>
          <cell r="E344">
            <v>209.36</v>
          </cell>
          <cell r="F344">
            <v>8000</v>
          </cell>
        </row>
        <row r="345">
          <cell r="A345" t="str">
            <v>ARCE MARTINEZ RODRIGO MICHELL</v>
          </cell>
          <cell r="B345" t="str">
            <v>INGENIERO DE OPERACIONES</v>
          </cell>
          <cell r="C345" t="str">
            <v>OPERACIONES</v>
          </cell>
          <cell r="D345">
            <v>600</v>
          </cell>
          <cell r="E345">
            <v>628.08000000000004</v>
          </cell>
          <cell r="F345">
            <v>18000</v>
          </cell>
        </row>
        <row r="346">
          <cell r="A346" t="str">
            <v>QUINTERO AMBRIZ VIRIDIANA</v>
          </cell>
          <cell r="B346" t="str">
            <v>PERSONAL DE TRAFICO LMM</v>
          </cell>
          <cell r="C346" t="str">
            <v>OPERACIONES</v>
          </cell>
          <cell r="D346">
            <v>133.34</v>
          </cell>
          <cell r="E346">
            <v>139.58000000000001</v>
          </cell>
          <cell r="F346">
            <v>4000.2</v>
          </cell>
        </row>
        <row r="347">
          <cell r="A347" t="str">
            <v>ARMENTA PEREZ JULIETA</v>
          </cell>
          <cell r="B347" t="str">
            <v>PERSONAL DE TRAFICO LMM</v>
          </cell>
          <cell r="C347" t="str">
            <v>OPERACIONES</v>
          </cell>
          <cell r="D347">
            <v>133.34</v>
          </cell>
          <cell r="E347">
            <v>139.58000000000001</v>
          </cell>
          <cell r="F347">
            <v>4000.2</v>
          </cell>
        </row>
        <row r="348">
          <cell r="A348" t="str">
            <v>SARABIA PEREZ CHRISTIAN OMAR</v>
          </cell>
          <cell r="B348" t="str">
            <v>REPRESENTANTE DE OPERACIONES TERRESTRES LMM</v>
          </cell>
          <cell r="C348" t="str">
            <v>OPERACIONES</v>
          </cell>
          <cell r="D348">
            <v>400</v>
          </cell>
          <cell r="E348">
            <v>418.72</v>
          </cell>
          <cell r="F348">
            <v>12000</v>
          </cell>
        </row>
        <row r="349">
          <cell r="A349" t="str">
            <v>CAMEZ CORRALES VICTOR ARMANDO</v>
          </cell>
          <cell r="B349" t="str">
            <v>ANALISTA DE APARIENCIA QRO</v>
          </cell>
          <cell r="C349" t="str">
            <v>MANTENIMIENTO</v>
          </cell>
          <cell r="D349">
            <v>500</v>
          </cell>
          <cell r="E349">
            <v>523.4</v>
          </cell>
          <cell r="F349">
            <v>15000</v>
          </cell>
        </row>
        <row r="350">
          <cell r="A350" t="str">
            <v>ROMERO BALLARDO CRISANTO</v>
          </cell>
          <cell r="B350" t="str">
            <v>OPERADOR</v>
          </cell>
          <cell r="C350" t="str">
            <v>OPERACIONES</v>
          </cell>
          <cell r="D350">
            <v>120</v>
          </cell>
          <cell r="E350">
            <v>125.62</v>
          </cell>
          <cell r="F350">
            <v>3600</v>
          </cell>
        </row>
        <row r="351">
          <cell r="A351" t="str">
            <v>SIMONS CASTILLO OFELIA LILIANA</v>
          </cell>
          <cell r="B351" t="str">
            <v>PERSONAL DE TRAFICO LMM</v>
          </cell>
          <cell r="C351" t="str">
            <v>OPERACIONES</v>
          </cell>
          <cell r="D351">
            <v>106.67</v>
          </cell>
          <cell r="E351">
            <v>111.67</v>
          </cell>
          <cell r="F351">
            <v>3200.1</v>
          </cell>
        </row>
        <row r="352">
          <cell r="A352" t="str">
            <v>HERNANDEZ MIRAMONTES CRUZ ALBERTO</v>
          </cell>
          <cell r="B352" t="str">
            <v>PERSONAL DE TRAFICO</v>
          </cell>
          <cell r="C352" t="str">
            <v>OPERACIONES</v>
          </cell>
          <cell r="D352">
            <v>106.67</v>
          </cell>
          <cell r="E352">
            <v>111.67</v>
          </cell>
          <cell r="F352">
            <v>3200.1</v>
          </cell>
        </row>
        <row r="353">
          <cell r="A353" t="str">
            <v>GONZALEZ TREJO MARIANA</v>
          </cell>
          <cell r="B353" t="str">
            <v>PERSONAL DE TRAFICO QRO</v>
          </cell>
          <cell r="C353" t="str">
            <v>OPERACIONES</v>
          </cell>
          <cell r="D353">
            <v>200</v>
          </cell>
          <cell r="E353">
            <v>209.36</v>
          </cell>
          <cell r="F353">
            <v>8000</v>
          </cell>
        </row>
        <row r="354">
          <cell r="A354" t="str">
            <v>EVARISTO GARCIA GABRIEL ALEJANDRO</v>
          </cell>
          <cell r="B354" t="str">
            <v>ANALISTA CONTABLE</v>
          </cell>
          <cell r="C354" t="str">
            <v>ADMINISTRACION Y FINANZAS</v>
          </cell>
          <cell r="D354">
            <v>333.34</v>
          </cell>
          <cell r="E354">
            <v>348.94</v>
          </cell>
          <cell r="F354">
            <v>10000.200000000001</v>
          </cell>
        </row>
        <row r="355">
          <cell r="A355" t="str">
            <v>RESENDIZ SORIA ELIZABETH</v>
          </cell>
          <cell r="B355" t="str">
            <v>AUXILIAR DE RECURSOS HUMANOS</v>
          </cell>
          <cell r="C355" t="str">
            <v>RECURSOS HUMANOS</v>
          </cell>
          <cell r="D355">
            <v>300</v>
          </cell>
          <cell r="E355">
            <v>314.04000000000002</v>
          </cell>
          <cell r="F355">
            <v>9000</v>
          </cell>
        </row>
        <row r="356">
          <cell r="A356" t="str">
            <v>GONZALEZ SALAZAR HUGO FABIAN</v>
          </cell>
          <cell r="B356" t="str">
            <v>TECNICO DE MANTENIMIENTO</v>
          </cell>
          <cell r="C356" t="str">
            <v>MANTENIMIENTO</v>
          </cell>
          <cell r="D356">
            <v>700</v>
          </cell>
          <cell r="E356">
            <v>732.76</v>
          </cell>
          <cell r="F356">
            <v>21000</v>
          </cell>
        </row>
        <row r="357">
          <cell r="A357" t="str">
            <v>ROMERO ALCOSER ANA PAOLA</v>
          </cell>
          <cell r="B357" t="str">
            <v>COORDINACIÓN DE LOGÍSTICA Y COMERCIO EXTERIOR</v>
          </cell>
          <cell r="C357" t="str">
            <v>CADENA DE SUMINISTRO</v>
          </cell>
          <cell r="D357">
            <v>500</v>
          </cell>
          <cell r="E357">
            <v>532.88</v>
          </cell>
          <cell r="F357">
            <v>15000</v>
          </cell>
        </row>
        <row r="358">
          <cell r="A358" t="str">
            <v>VALENCIA MORALES MIGUEL ALFONSO</v>
          </cell>
          <cell r="B358" t="str">
            <v>PROJECT MANAGER</v>
          </cell>
          <cell r="C358" t="str">
            <v>COMERCIAL</v>
          </cell>
          <cell r="D358">
            <v>1166.67</v>
          </cell>
          <cell r="E358">
            <v>1221.27</v>
          </cell>
          <cell r="F358">
            <v>35000</v>
          </cell>
        </row>
        <row r="359">
          <cell r="A359" t="str">
            <v>GARCIA RAMIREZ CHRISTIAN GUADALUPE</v>
          </cell>
          <cell r="B359" t="str">
            <v>TECNICO DE MANTENIMIENTO</v>
          </cell>
          <cell r="C359" t="str">
            <v>MANTENIMIENTO</v>
          </cell>
          <cell r="D359">
            <v>700</v>
          </cell>
          <cell r="E359">
            <v>732.76</v>
          </cell>
          <cell r="F359">
            <v>21000</v>
          </cell>
        </row>
        <row r="360">
          <cell r="A360" t="str">
            <v>GARCIA OROZCO ARTURO</v>
          </cell>
          <cell r="B360" t="str">
            <v>TECNICO DE MANTENIMIENTO</v>
          </cell>
          <cell r="C360" t="str">
            <v>MANTENIMIENTO</v>
          </cell>
          <cell r="D360">
            <v>833.34</v>
          </cell>
          <cell r="E360">
            <v>872.34</v>
          </cell>
          <cell r="F360">
            <v>25000</v>
          </cell>
        </row>
        <row r="361">
          <cell r="A361" t="str">
            <v>SERRANO JIMENEZ JOSE MIGUEL</v>
          </cell>
          <cell r="B361" t="str">
            <v>TECNICO DE MANTENIMIENTO</v>
          </cell>
          <cell r="C361" t="str">
            <v>MANTENIMIENTO</v>
          </cell>
          <cell r="D361">
            <v>700</v>
          </cell>
          <cell r="E361">
            <v>732.76</v>
          </cell>
          <cell r="F361">
            <v>21000</v>
          </cell>
        </row>
        <row r="362">
          <cell r="A362" t="str">
            <v>ALVIDREZ VILLAREAL ERIKA</v>
          </cell>
          <cell r="B362" t="str">
            <v>ANFITRIÓN</v>
          </cell>
          <cell r="C362" t="str">
            <v>OPERACIONES</v>
          </cell>
          <cell r="D362">
            <v>200</v>
          </cell>
          <cell r="E362">
            <v>209.36</v>
          </cell>
          <cell r="F362">
            <v>8000</v>
          </cell>
        </row>
        <row r="363">
          <cell r="A363" t="str">
            <v>LICON SOSA ALAN ULISES</v>
          </cell>
          <cell r="B363" t="str">
            <v>ANFITRIÓN</v>
          </cell>
          <cell r="C363" t="str">
            <v>OPERACIONES</v>
          </cell>
          <cell r="D363">
            <v>200</v>
          </cell>
          <cell r="E363">
            <v>209.36</v>
          </cell>
          <cell r="F363">
            <v>8000</v>
          </cell>
        </row>
        <row r="364">
          <cell r="A364" t="str">
            <v>CORRAL LOPEZ HEBER NATANAEL</v>
          </cell>
          <cell r="B364" t="str">
            <v>ANFITRIÓN</v>
          </cell>
          <cell r="C364" t="str">
            <v>OPERACIONES</v>
          </cell>
          <cell r="D364">
            <v>200</v>
          </cell>
          <cell r="E364">
            <v>209.36</v>
          </cell>
          <cell r="F364">
            <v>8000</v>
          </cell>
        </row>
        <row r="365">
          <cell r="A365" t="str">
            <v>MENDEZ VILLAREAL CYNTHIA GISEL</v>
          </cell>
          <cell r="B365" t="str">
            <v>ANFITRIÓN</v>
          </cell>
          <cell r="C365" t="str">
            <v>OPERACIONES</v>
          </cell>
          <cell r="D365">
            <v>200</v>
          </cell>
          <cell r="E365">
            <v>209.36</v>
          </cell>
          <cell r="F365">
            <v>8000</v>
          </cell>
        </row>
        <row r="366">
          <cell r="A366" t="str">
            <v>VALDEZ BERRIEL J GUSTAVO</v>
          </cell>
          <cell r="B366" t="str">
            <v>ANFITRIÓN</v>
          </cell>
          <cell r="C366" t="str">
            <v>OPERACIONES</v>
          </cell>
          <cell r="D366">
            <v>200</v>
          </cell>
          <cell r="E366">
            <v>209.36</v>
          </cell>
          <cell r="F366">
            <v>8000</v>
          </cell>
        </row>
        <row r="367">
          <cell r="A367" t="str">
            <v>ZAMORA FLORES RAQUEL</v>
          </cell>
          <cell r="B367" t="str">
            <v>ANALISTA DE PROGRAMACION</v>
          </cell>
          <cell r="C367" t="str">
            <v>OPERACIONES</v>
          </cell>
          <cell r="D367">
            <v>500</v>
          </cell>
          <cell r="E367">
            <v>523.4</v>
          </cell>
          <cell r="F367">
            <v>15000</v>
          </cell>
        </row>
        <row r="368">
          <cell r="A368" t="str">
            <v>SANCHEZ BARRAZA RODRIGO</v>
          </cell>
          <cell r="B368" t="str">
            <v>EJECUTIVO DE CAPACITACION</v>
          </cell>
          <cell r="C368" t="str">
            <v>SEGURIDAD AEREA</v>
          </cell>
          <cell r="D368">
            <v>416.67</v>
          </cell>
          <cell r="E368">
            <v>436.17</v>
          </cell>
          <cell r="F368">
            <v>12500</v>
          </cell>
        </row>
        <row r="369">
          <cell r="A369" t="str">
            <v>HERNANDEZ ORTIZ JESSICA YURITZY</v>
          </cell>
          <cell r="B369" t="str">
            <v>ANFITRION</v>
          </cell>
          <cell r="C369" t="str">
            <v>OPERACIONES</v>
          </cell>
          <cell r="D369" t="e">
            <v>#N/A</v>
          </cell>
          <cell r="E369" t="e">
            <v>#N/A</v>
          </cell>
          <cell r="F369">
            <v>8000</v>
          </cell>
        </row>
        <row r="370">
          <cell r="A370" t="str">
            <v>LUCERO CRUZ JESUS ROBERTO</v>
          </cell>
          <cell r="B370" t="str">
            <v>VENTAS</v>
          </cell>
          <cell r="C370" t="str">
            <v>COMERCIAL</v>
          </cell>
          <cell r="D370" t="e">
            <v>#N/A</v>
          </cell>
          <cell r="E370" t="e">
            <v>#N/A</v>
          </cell>
          <cell r="F370">
            <v>30000</v>
          </cell>
        </row>
        <row r="371">
          <cell r="A371" t="str">
            <v>GONZALEZ ROMERO MARCO ANTONIO</v>
          </cell>
          <cell r="B371" t="str">
            <v>ANFITRION</v>
          </cell>
          <cell r="C371" t="str">
            <v>OPERACIONES</v>
          </cell>
          <cell r="D371" t="e">
            <v>#N/A</v>
          </cell>
          <cell r="E371" t="e">
            <v>#N/A</v>
          </cell>
          <cell r="F371">
            <v>8000</v>
          </cell>
        </row>
        <row r="372">
          <cell r="A372" t="str">
            <v>MUNOZ ARANDA MASIEL KARINA</v>
          </cell>
          <cell r="B372" t="str">
            <v>ANFITRION</v>
          </cell>
          <cell r="C372" t="str">
            <v>OPERACIONES</v>
          </cell>
          <cell r="D372" t="e">
            <v>#N/A</v>
          </cell>
          <cell r="E372" t="e">
            <v>#N/A</v>
          </cell>
          <cell r="F372">
            <v>8000</v>
          </cell>
        </row>
        <row r="373">
          <cell r="A373" t="str">
            <v>RODRIGUEZ BIBRIESCA ANDREA</v>
          </cell>
          <cell r="B373" t="str">
            <v>ANFITRION</v>
          </cell>
          <cell r="C373" t="str">
            <v>OPERACIONES</v>
          </cell>
          <cell r="D373" t="e">
            <v>#N/A</v>
          </cell>
          <cell r="E373" t="e">
            <v>#N/A</v>
          </cell>
          <cell r="F373">
            <v>8000</v>
          </cell>
        </row>
        <row r="374">
          <cell r="A374" t="str">
            <v>SIERRA TORRES KEILA IRIEL</v>
          </cell>
          <cell r="B374" t="str">
            <v>ANFITRION</v>
          </cell>
          <cell r="C374" t="str">
            <v>OPERACIONES</v>
          </cell>
          <cell r="D374" t="e">
            <v>#N/A</v>
          </cell>
          <cell r="E374" t="e">
            <v>#N/A</v>
          </cell>
          <cell r="F374">
            <v>8000</v>
          </cell>
        </row>
        <row r="375">
          <cell r="A375" t="str">
            <v>LOPEZ MOTTU JOSE ROBERTO</v>
          </cell>
          <cell r="B375" t="str">
            <v xml:space="preserve">ANFITRION                                                                                                                                             </v>
          </cell>
          <cell r="C375" t="str">
            <v>OPERACIONES</v>
          </cell>
          <cell r="D375" t="e">
            <v>#N/A</v>
          </cell>
          <cell r="E375" t="e">
            <v>#N/A</v>
          </cell>
          <cell r="F375">
            <v>8000</v>
          </cell>
        </row>
        <row r="376">
          <cell r="A376" t="str">
            <v>LUNA BAUTISTA SERGIO ALBERTO</v>
          </cell>
          <cell r="B376" t="str">
            <v xml:space="preserve">TECNICO EN MANTENIMIENTO                                                                                                                              </v>
          </cell>
          <cell r="C376" t="str">
            <v>MANTENIMIENTO</v>
          </cell>
          <cell r="D376" t="e">
            <v>#N/A</v>
          </cell>
          <cell r="E376" t="e">
            <v>#N/A</v>
          </cell>
          <cell r="F376">
            <v>25000</v>
          </cell>
        </row>
        <row r="377">
          <cell r="A377" t="str">
            <v>HERNANDEZ LOZANO JORGE JESUS</v>
          </cell>
          <cell r="B377" t="str">
            <v>CAPITAN</v>
          </cell>
          <cell r="C377" t="str">
            <v>OPERACIONES</v>
          </cell>
          <cell r="D377" t="e">
            <v>#N/A</v>
          </cell>
          <cell r="E377" t="e">
            <v>#N/A</v>
          </cell>
        </row>
        <row r="378">
          <cell r="A378" t="str">
            <v>ROSANO GARCIA JESUS LUIS MARIA</v>
          </cell>
          <cell r="B378" t="str">
            <v>CAPITAN</v>
          </cell>
          <cell r="C378" t="str">
            <v>OPERACIONES</v>
          </cell>
          <cell r="D378" t="e">
            <v>#N/A</v>
          </cell>
          <cell r="E378" t="e">
            <v>#N/A</v>
          </cell>
          <cell r="F378">
            <v>60001.279999999999</v>
          </cell>
        </row>
        <row r="379">
          <cell r="A379" t="str">
            <v>OVANDO OSNAYA JAVIER</v>
          </cell>
          <cell r="B379" t="str">
            <v>CAPITAN</v>
          </cell>
          <cell r="C379" t="str">
            <v>OPERACIONES</v>
          </cell>
          <cell r="D379" t="e">
            <v>#N/A</v>
          </cell>
          <cell r="E379" t="e">
            <v>#N/A</v>
          </cell>
          <cell r="F379">
            <v>75840</v>
          </cell>
        </row>
        <row r="380">
          <cell r="A380" t="str">
            <v>ESQUIVEL PEREZ DAVID MIGUEL ANGEL</v>
          </cell>
          <cell r="B380" t="str">
            <v>CAPITAN</v>
          </cell>
          <cell r="C380" t="str">
            <v>OPERACIONES</v>
          </cell>
          <cell r="D380" t="e">
            <v>#N/A</v>
          </cell>
          <cell r="E380" t="e">
            <v>#N/A</v>
          </cell>
          <cell r="F380">
            <v>63000</v>
          </cell>
        </row>
        <row r="381">
          <cell r="A381" t="str">
            <v>AULENBACHER HOLM CARLOS ALBERTO</v>
          </cell>
          <cell r="B381" t="str">
            <v>CAPITAN</v>
          </cell>
          <cell r="C381" t="str">
            <v>OPERACIONES</v>
          </cell>
          <cell r="D381" t="e">
            <v>#N/A</v>
          </cell>
          <cell r="E381" t="e">
            <v>#N/A</v>
          </cell>
        </row>
        <row r="382">
          <cell r="A382" t="str">
            <v>SARABIA ALCOCER GABRIEL</v>
          </cell>
          <cell r="B382" t="str">
            <v>CAPITAN</v>
          </cell>
          <cell r="C382" t="str">
            <v>OPERACIONES</v>
          </cell>
          <cell r="D382" t="e">
            <v>#N/A</v>
          </cell>
          <cell r="E382" t="e">
            <v>#N/A</v>
          </cell>
          <cell r="F382">
            <v>67000</v>
          </cell>
        </row>
        <row r="383">
          <cell r="A383" t="str">
            <v>MACIAS GANTE KARINA</v>
          </cell>
          <cell r="B383" t="str">
            <v>BECARIO</v>
          </cell>
          <cell r="C383" t="str">
            <v>ADMINISTRACIÓN</v>
          </cell>
          <cell r="D383" t="e">
            <v>#N/A</v>
          </cell>
          <cell r="E383" t="e">
            <v>#N/A</v>
          </cell>
          <cell r="F383">
            <v>2000</v>
          </cell>
        </row>
        <row r="384">
          <cell r="A384" t="str">
            <v>ORTA RANGEL PABLO EMILIO</v>
          </cell>
          <cell r="B384" t="str">
            <v>BECARIO</v>
          </cell>
          <cell r="C384" t="str">
            <v>ADMINISTRACIÓN</v>
          </cell>
          <cell r="D384" t="e">
            <v>#N/A</v>
          </cell>
          <cell r="E384" t="e">
            <v>#N/A</v>
          </cell>
          <cell r="F384">
            <v>2000</v>
          </cell>
        </row>
        <row r="385">
          <cell r="A385" t="str">
            <v>RODRIGUEZ JASSO ANETTE</v>
          </cell>
          <cell r="B385" t="str">
            <v>BECARIO</v>
          </cell>
          <cell r="C385" t="str">
            <v>ADMINISTRACIÓN</v>
          </cell>
          <cell r="D385" t="e">
            <v>#N/A</v>
          </cell>
          <cell r="E385" t="e">
            <v>#N/A</v>
          </cell>
          <cell r="F385">
            <v>2000</v>
          </cell>
        </row>
        <row r="386">
          <cell r="A386" t="str">
            <v>ROMERO ALCOSER ANA PAOLA</v>
          </cell>
          <cell r="B386" t="str">
            <v>BECARIO</v>
          </cell>
          <cell r="C386" t="str">
            <v>ADMINISTRACIÓN</v>
          </cell>
          <cell r="D386" t="e">
            <v>#N/A</v>
          </cell>
          <cell r="E386" t="e">
            <v>#N/A</v>
          </cell>
          <cell r="F386">
            <v>2000</v>
          </cell>
        </row>
        <row r="387">
          <cell r="A387" t="str">
            <v>MORALES DEL ANGEL JESUS GABRIEL</v>
          </cell>
          <cell r="B387" t="str">
            <v>BECARIO</v>
          </cell>
          <cell r="C387" t="str">
            <v>ADMINISTRACIÓN</v>
          </cell>
          <cell r="D387" t="e">
            <v>#N/A</v>
          </cell>
          <cell r="E387" t="e">
            <v>#N/A</v>
          </cell>
          <cell r="F387">
            <v>2000</v>
          </cell>
        </row>
        <row r="388">
          <cell r="A388" t="str">
            <v>SANCHEZ BARRAZA RODRIGO</v>
          </cell>
          <cell r="B388" t="str">
            <v>BECARIO</v>
          </cell>
          <cell r="C388" t="str">
            <v>ADMINISTRACIÓN</v>
          </cell>
          <cell r="D388" t="e">
            <v>#N/A</v>
          </cell>
          <cell r="E388" t="e">
            <v>#N/A</v>
          </cell>
          <cell r="F388">
            <v>2000</v>
          </cell>
        </row>
        <row r="389">
          <cell r="A389" t="str">
            <v>MALDONADO VELAZQUEZ EVELYN MONTSERRATH</v>
          </cell>
          <cell r="B389" t="str">
            <v>BECARIO</v>
          </cell>
          <cell r="C389" t="str">
            <v>ADMINISTRACIÓN</v>
          </cell>
          <cell r="D389" t="e">
            <v>#N/A</v>
          </cell>
          <cell r="E389" t="e">
            <v>#N/A</v>
          </cell>
          <cell r="F389">
            <v>2000</v>
          </cell>
        </row>
        <row r="390">
          <cell r="A390" t="str">
            <v>CHAVEZ ULLOA JUAN DANIEL</v>
          </cell>
          <cell r="B390" t="str">
            <v>BECARIO</v>
          </cell>
          <cell r="C390" t="str">
            <v>ADMINISTRACIÓN</v>
          </cell>
          <cell r="D390" t="e">
            <v>#N/A</v>
          </cell>
          <cell r="E390" t="e">
            <v>#N/A</v>
          </cell>
          <cell r="F390">
            <v>2000</v>
          </cell>
        </row>
        <row r="391">
          <cell r="A391" t="str">
            <v>SOLIS JIMENEZ ANDRES</v>
          </cell>
          <cell r="B391" t="str">
            <v>BECARIO</v>
          </cell>
          <cell r="C391" t="str">
            <v>ADMINISTRACIÓN</v>
          </cell>
          <cell r="D391" t="e">
            <v>#N/A</v>
          </cell>
          <cell r="E391" t="e">
            <v>#N/A</v>
          </cell>
          <cell r="F391">
            <v>2000</v>
          </cell>
        </row>
        <row r="392">
          <cell r="A392" t="str">
            <v>CAMACHO VEGA SEBASTIAN</v>
          </cell>
          <cell r="B392" t="str">
            <v>BECARIO</v>
          </cell>
          <cell r="C392" t="str">
            <v>ADMINISTRACIÓN</v>
          </cell>
          <cell r="D392" t="e">
            <v>#N/A</v>
          </cell>
          <cell r="E392" t="e">
            <v>#N/A</v>
          </cell>
          <cell r="F392">
            <v>2000</v>
          </cell>
        </row>
        <row r="393">
          <cell r="A393" t="str">
            <v>MATEOS VERA LUIS ANTONIO</v>
          </cell>
          <cell r="B393" t="str">
            <v>BECARIO</v>
          </cell>
          <cell r="C393" t="str">
            <v>ADMINISTRACIÓN</v>
          </cell>
          <cell r="D393" t="e">
            <v>#N/A</v>
          </cell>
          <cell r="E393" t="e">
            <v>#N/A</v>
          </cell>
          <cell r="F393">
            <v>2000</v>
          </cell>
        </row>
        <row r="394">
          <cell r="A394" t="str">
            <v>DE LA TORRE OLVERA JESSICA DANIELA</v>
          </cell>
          <cell r="B394" t="str">
            <v>BECARIO</v>
          </cell>
          <cell r="C394" t="str">
            <v>ADMINISTRACIÓN</v>
          </cell>
          <cell r="D394" t="e">
            <v>#N/A</v>
          </cell>
          <cell r="E394" t="e">
            <v>#N/A</v>
          </cell>
          <cell r="F394">
            <v>2000</v>
          </cell>
        </row>
        <row r="395">
          <cell r="A395" t="str">
            <v>JACOBO OROZCO JOCELYNE DENISE</v>
          </cell>
          <cell r="B395" t="str">
            <v>BECARIO</v>
          </cell>
          <cell r="C395" t="str">
            <v>ADMINISTRACIÓN</v>
          </cell>
          <cell r="D395" t="e">
            <v>#N/A</v>
          </cell>
          <cell r="E395" t="e">
            <v>#N/A</v>
          </cell>
          <cell r="F395">
            <v>2266.67</v>
          </cell>
        </row>
        <row r="396">
          <cell r="A396" t="str">
            <v>FRIAS  SALVADOR</v>
          </cell>
          <cell r="B396" t="str">
            <v>BECARIO</v>
          </cell>
          <cell r="C396" t="str">
            <v>ADMINISTRACIÓN</v>
          </cell>
          <cell r="D396" t="e">
            <v>#N/A</v>
          </cell>
          <cell r="E396" t="e">
            <v>#N/A</v>
          </cell>
          <cell r="F396">
            <v>2000</v>
          </cell>
        </row>
        <row r="397">
          <cell r="A397" t="str">
            <v>ARANGO SANCHEZ MARIA JOSE</v>
          </cell>
          <cell r="B397" t="str">
            <v>BECARIO RECURSOS HUMANOS</v>
          </cell>
          <cell r="C397" t="str">
            <v>ADMINISTRACIÓN</v>
          </cell>
          <cell r="D397" t="e">
            <v>#N/A</v>
          </cell>
          <cell r="E397" t="e">
            <v>#N/A</v>
          </cell>
          <cell r="F397">
            <v>4000</v>
          </cell>
        </row>
        <row r="398">
          <cell r="A398" t="str">
            <v>CERVANTES VEGA FELIPE</v>
          </cell>
          <cell r="B398" t="str">
            <v>GERENTE VENTAS</v>
          </cell>
          <cell r="C398" t="str">
            <v>COMERCIAL</v>
          </cell>
          <cell r="D398" t="e">
            <v>#N/A</v>
          </cell>
          <cell r="E398" t="e">
            <v>#N/A</v>
          </cell>
          <cell r="F398">
            <v>23000</v>
          </cell>
        </row>
        <row r="399">
          <cell r="A399" t="str">
            <v>PERALTA VELAZQUEZ AURORA</v>
          </cell>
          <cell r="B399" t="str">
            <v>GERENTE VENTAS</v>
          </cell>
          <cell r="C399" t="str">
            <v>COMERCIAL</v>
          </cell>
          <cell r="D399" t="e">
            <v>#N/A</v>
          </cell>
          <cell r="E399" t="e">
            <v>#N/A</v>
          </cell>
          <cell r="F399">
            <v>13000</v>
          </cell>
        </row>
        <row r="400">
          <cell r="A400" t="str">
            <v>SOLANO ANGULO CELIA</v>
          </cell>
          <cell r="B400" t="str">
            <v>GERENTE VENTAS</v>
          </cell>
          <cell r="C400" t="str">
            <v>COMERCIAL</v>
          </cell>
          <cell r="D400" t="e">
            <v>#N/A</v>
          </cell>
          <cell r="E400" t="e">
            <v>#N/A</v>
          </cell>
          <cell r="F400">
            <v>12000</v>
          </cell>
        </row>
        <row r="401">
          <cell r="A401" t="str">
            <v>VERDUGO ZAVALA CARLOS HUMBERTO</v>
          </cell>
          <cell r="B401" t="str">
            <v>GERENTE VENTAS</v>
          </cell>
          <cell r="C401" t="str">
            <v>COMERCIAL</v>
          </cell>
          <cell r="D401" t="e">
            <v>#N/A</v>
          </cell>
          <cell r="E401" t="e">
            <v>#N/A</v>
          </cell>
          <cell r="F401">
            <v>12500</v>
          </cell>
        </row>
        <row r="402">
          <cell r="A402" t="str">
            <v>VILLASENOR RODRIGUEZ NATALIA GRISELDA</v>
          </cell>
          <cell r="B402" t="str">
            <v>GERENTE VENTAS</v>
          </cell>
          <cell r="C402" t="str">
            <v>COMERCIAL</v>
          </cell>
          <cell r="D402" t="e">
            <v>#N/A</v>
          </cell>
          <cell r="E402" t="e">
            <v>#N/A</v>
          </cell>
          <cell r="F402">
            <v>8000</v>
          </cell>
        </row>
        <row r="403">
          <cell r="A403" t="str">
            <v>CHAVEZ NUNO JOHANA ESMERALDA</v>
          </cell>
          <cell r="B403" t="str">
            <v>GERENTE VENTAS</v>
          </cell>
          <cell r="C403" t="str">
            <v>COMERCIAL</v>
          </cell>
          <cell r="D403" t="e">
            <v>#N/A</v>
          </cell>
          <cell r="E403" t="e">
            <v>#N/A</v>
          </cell>
          <cell r="F403">
            <v>8000</v>
          </cell>
        </row>
        <row r="404">
          <cell r="A404" t="str">
            <v>SANCHEZ NUNO LAURA LIZBETH</v>
          </cell>
          <cell r="B404" t="str">
            <v>GERENTE VENTAS</v>
          </cell>
          <cell r="C404" t="str">
            <v>COMERCIAL</v>
          </cell>
          <cell r="D404" t="e">
            <v>#N/A</v>
          </cell>
          <cell r="E404" t="e">
            <v>#N/A</v>
          </cell>
          <cell r="F404">
            <v>8000</v>
          </cell>
        </row>
        <row r="405">
          <cell r="A405" t="str">
            <v>MELENDEZ X LAURA ELENA</v>
          </cell>
          <cell r="B405" t="str">
            <v>GERENTE VENTAS</v>
          </cell>
          <cell r="C405" t="str">
            <v>COMERCIAL</v>
          </cell>
          <cell r="D405" t="e">
            <v>#N/A</v>
          </cell>
          <cell r="E405" t="e">
            <v>#N/A</v>
          </cell>
          <cell r="F405">
            <v>8000</v>
          </cell>
        </row>
        <row r="406">
          <cell r="A406" t="str">
            <v>RESENDIZ VIQUEZ VERONICA PATRICIA</v>
          </cell>
          <cell r="B406" t="str">
            <v>GERENTE VENTAS</v>
          </cell>
          <cell r="C406" t="str">
            <v>COMERCIAL</v>
          </cell>
          <cell r="D406" t="e">
            <v>#N/A</v>
          </cell>
          <cell r="E406" t="e">
            <v>#N/A</v>
          </cell>
          <cell r="F406">
            <v>13000</v>
          </cell>
        </row>
        <row r="407">
          <cell r="A407" t="str">
            <v>CRUZ LOPEZ ANGEL GUADALUPE</v>
          </cell>
          <cell r="B407" t="str">
            <v>GERENTE VENTAS</v>
          </cell>
          <cell r="C407" t="str">
            <v>COMERCIAL</v>
          </cell>
          <cell r="D407" t="e">
            <v>#N/A</v>
          </cell>
          <cell r="E407" t="e">
            <v>#N/A</v>
          </cell>
          <cell r="F407">
            <v>8000</v>
          </cell>
        </row>
        <row r="408">
          <cell r="A408" t="str">
            <v>REYES SALAZAR PERLA ARACELI</v>
          </cell>
          <cell r="B408" t="str">
            <v>GERENTE VENTAS</v>
          </cell>
          <cell r="C408" t="str">
            <v>COMERCIAL</v>
          </cell>
          <cell r="D408" t="e">
            <v>#N/A</v>
          </cell>
          <cell r="E408" t="e">
            <v>#N/A</v>
          </cell>
          <cell r="F408">
            <v>8000</v>
          </cell>
        </row>
        <row r="409">
          <cell r="A409" t="str">
            <v>HERNANDEZ MARTINEZ ANDRES MARCOS</v>
          </cell>
          <cell r="B409" t="str">
            <v>GERENTE VENTAS</v>
          </cell>
          <cell r="C409" t="str">
            <v>COMERCIAL</v>
          </cell>
          <cell r="D409" t="e">
            <v>#N/A</v>
          </cell>
          <cell r="E409" t="e">
            <v>#N/A</v>
          </cell>
          <cell r="F409">
            <v>8000</v>
          </cell>
        </row>
        <row r="410">
          <cell r="A410" t="str">
            <v>SILVA AVILA MARIA DEL PILAR</v>
          </cell>
          <cell r="B410" t="str">
            <v>GERENTE VENTAS</v>
          </cell>
          <cell r="C410" t="str">
            <v>COMERCIAL</v>
          </cell>
          <cell r="D410" t="e">
            <v>#N/A</v>
          </cell>
          <cell r="E410" t="e">
            <v>#N/A</v>
          </cell>
          <cell r="F410">
            <v>13000</v>
          </cell>
        </row>
        <row r="411">
          <cell r="A411" t="str">
            <v>BORJA RIVERA JOHANA ELIZABETH</v>
          </cell>
          <cell r="B411" t="str">
            <v>GERENTE VENTAS</v>
          </cell>
          <cell r="C411" t="str">
            <v>COMERCIAL</v>
          </cell>
          <cell r="D411" t="e">
            <v>#N/A</v>
          </cell>
          <cell r="E411" t="e">
            <v>#N/A</v>
          </cell>
          <cell r="F411">
            <v>7000</v>
          </cell>
        </row>
        <row r="412">
          <cell r="A412" t="str">
            <v>CARRERA ROSAS MARILU</v>
          </cell>
          <cell r="B412" t="str">
            <v>GERENTE VENTAS</v>
          </cell>
          <cell r="C412" t="str">
            <v>COMERCIAL</v>
          </cell>
          <cell r="D412" t="e">
            <v>#N/A</v>
          </cell>
          <cell r="E412" t="e">
            <v>#N/A</v>
          </cell>
          <cell r="F412">
            <v>7000</v>
          </cell>
        </row>
        <row r="413">
          <cell r="A413" t="str">
            <v>ELIZABETH RESENDIZ FABIOLA</v>
          </cell>
          <cell r="B413" t="str">
            <v>GERENTE VENTAS</v>
          </cell>
          <cell r="C413" t="str">
            <v>COMERCIAL</v>
          </cell>
          <cell r="D413" t="e">
            <v>#N/A</v>
          </cell>
          <cell r="E413" t="e">
            <v>#N/A</v>
          </cell>
          <cell r="F413">
            <v>7000</v>
          </cell>
        </row>
        <row r="414">
          <cell r="A414" t="str">
            <v>YONG YANEZ ERNESTO MANUEL</v>
          </cell>
          <cell r="B414" t="str">
            <v>GERENTE VENTAS</v>
          </cell>
          <cell r="C414" t="str">
            <v>COMERCIAL</v>
          </cell>
          <cell r="D414" t="e">
            <v>#N/A</v>
          </cell>
          <cell r="E414" t="e">
            <v>#N/A</v>
          </cell>
          <cell r="F414">
            <v>13000</v>
          </cell>
        </row>
        <row r="415">
          <cell r="A415" t="str">
            <v>ESPINOZA PEREZ LIDIA AURORA</v>
          </cell>
          <cell r="B415" t="str">
            <v>GERENTE VENTAS</v>
          </cell>
          <cell r="C415" t="str">
            <v>COMERCIAL</v>
          </cell>
          <cell r="D415" t="e">
            <v>#N/A</v>
          </cell>
          <cell r="E415" t="e">
            <v>#N/A</v>
          </cell>
          <cell r="F415">
            <v>6000</v>
          </cell>
        </row>
        <row r="416">
          <cell r="A416" t="str">
            <v>JAIMEZ PEREZ VIATHZY RUBY</v>
          </cell>
          <cell r="B416" t="str">
            <v>GERENTE VENTAS</v>
          </cell>
          <cell r="C416" t="str">
            <v>COMERCIAL</v>
          </cell>
          <cell r="D416" t="e">
            <v>#N/A</v>
          </cell>
          <cell r="E416" t="e">
            <v>#N/A</v>
          </cell>
          <cell r="F416">
            <v>6000</v>
          </cell>
        </row>
        <row r="417">
          <cell r="A417" t="str">
            <v>ACUNA BASTIDA YOANNA PAOLA</v>
          </cell>
          <cell r="B417" t="str">
            <v>GERENTE VENTAS</v>
          </cell>
          <cell r="C417" t="str">
            <v>COMERCIAL</v>
          </cell>
          <cell r="D417" t="e">
            <v>#N/A</v>
          </cell>
          <cell r="E417" t="e">
            <v>#N/A</v>
          </cell>
          <cell r="F417">
            <v>6000</v>
          </cell>
        </row>
        <row r="418">
          <cell r="A418" t="str">
            <v>GEORGINA DE LA ROSA IRMA</v>
          </cell>
          <cell r="B418" t="str">
            <v>GERENTE VENTAS</v>
          </cell>
          <cell r="C418" t="str">
            <v>COMERCIAL</v>
          </cell>
          <cell r="D418" t="e">
            <v>#N/A</v>
          </cell>
          <cell r="E418" t="e">
            <v>#N/A</v>
          </cell>
          <cell r="F418">
            <v>9440</v>
          </cell>
        </row>
        <row r="419">
          <cell r="A419" t="str">
            <v>RUIZ GARCES JORGE</v>
          </cell>
          <cell r="B419" t="str">
            <v>GERENTE VENTAS</v>
          </cell>
          <cell r="C419" t="str">
            <v>COMERCIAL</v>
          </cell>
          <cell r="D419" t="e">
            <v>#N/A</v>
          </cell>
          <cell r="E419" t="e">
            <v>#N/A</v>
          </cell>
          <cell r="F419">
            <v>13000</v>
          </cell>
        </row>
        <row r="420">
          <cell r="A420" t="str">
            <v>QUINTERO ROMERO ALEJANDRO</v>
          </cell>
          <cell r="B420" t="str">
            <v>GERENTE VENTAS</v>
          </cell>
          <cell r="C420" t="str">
            <v>COMERCIAL</v>
          </cell>
          <cell r="D420" t="e">
            <v>#N/A</v>
          </cell>
          <cell r="E420" t="e">
            <v>#N/A</v>
          </cell>
          <cell r="F420">
            <v>9000</v>
          </cell>
        </row>
        <row r="421">
          <cell r="A421" t="str">
            <v>BOLANOS CALVO JORGE</v>
          </cell>
          <cell r="B421" t="str">
            <v>GERENTE VENTAS</v>
          </cell>
          <cell r="C421" t="str">
            <v>COMERCIAL</v>
          </cell>
          <cell r="D421" t="e">
            <v>#N/A</v>
          </cell>
          <cell r="E421" t="e">
            <v>#N/A</v>
          </cell>
          <cell r="F421">
            <v>7000</v>
          </cell>
        </row>
        <row r="422">
          <cell r="A422" t="str">
            <v>DOMINGUEZ A LATORRE SERGIO FERNANDO</v>
          </cell>
          <cell r="B422" t="str">
            <v>GERENTE VENTAS</v>
          </cell>
          <cell r="C422" t="str">
            <v>COMERCIAL</v>
          </cell>
          <cell r="D422" t="e">
            <v>#N/A</v>
          </cell>
          <cell r="E422" t="e">
            <v>#N/A</v>
          </cell>
          <cell r="F422">
            <v>7000</v>
          </cell>
        </row>
        <row r="423">
          <cell r="A423" t="str">
            <v>AVALOS GUITAR CHRISTIAN CECILIA</v>
          </cell>
          <cell r="B423" t="str">
            <v>GERENTE VENTAS</v>
          </cell>
          <cell r="C423" t="str">
            <v>COMERCIAL</v>
          </cell>
          <cell r="D423" t="e">
            <v>#N/A</v>
          </cell>
          <cell r="E423" t="e">
            <v>#N/A</v>
          </cell>
          <cell r="F423">
            <v>7000</v>
          </cell>
        </row>
        <row r="424">
          <cell r="A424" t="str">
            <v>LAZO VALERIO ALFONSO JOEL</v>
          </cell>
          <cell r="B424" t="str">
            <v>GERENTE VENTAS</v>
          </cell>
          <cell r="C424" t="str">
            <v>COMERCIAL</v>
          </cell>
          <cell r="D424" t="e">
            <v>#N/A</v>
          </cell>
          <cell r="E424" t="e">
            <v>#N/A</v>
          </cell>
          <cell r="F424">
            <v>10000</v>
          </cell>
        </row>
        <row r="425">
          <cell r="A425" t="str">
            <v>BARBOSA GUTIERREZ CARLOS</v>
          </cell>
          <cell r="B425" t="str">
            <v>GERENTE VENTAS</v>
          </cell>
          <cell r="C425" t="str">
            <v>COMERCIAL</v>
          </cell>
          <cell r="D425" t="e">
            <v>#N/A</v>
          </cell>
          <cell r="E425" t="e">
            <v>#N/A</v>
          </cell>
          <cell r="F425">
            <v>7000</v>
          </cell>
        </row>
        <row r="426">
          <cell r="A426" t="str">
            <v>RANGEL PARRA KARLA</v>
          </cell>
          <cell r="B426" t="str">
            <v>GERENTE VENTAS</v>
          </cell>
          <cell r="C426" t="str">
            <v>COMERCIAL</v>
          </cell>
          <cell r="D426" t="e">
            <v>#N/A</v>
          </cell>
          <cell r="E426" t="e">
            <v>#N/A</v>
          </cell>
          <cell r="F426">
            <v>10000</v>
          </cell>
        </row>
        <row r="427">
          <cell r="A427" t="str">
            <v>ARECHIGA X GUILLERMO</v>
          </cell>
          <cell r="B427" t="str">
            <v>GERENTE VENTAS</v>
          </cell>
          <cell r="C427" t="str">
            <v>COMERCIAL</v>
          </cell>
          <cell r="D427" t="e">
            <v>#N/A</v>
          </cell>
          <cell r="E427" t="e">
            <v>#N/A</v>
          </cell>
          <cell r="F427">
            <v>7000</v>
          </cell>
        </row>
        <row r="428">
          <cell r="A428" t="str">
            <v>PALOMEC VELAZQUEZ HERIBERTO</v>
          </cell>
          <cell r="B428" t="str">
            <v>GERENTE VENTAS</v>
          </cell>
          <cell r="C428" t="str">
            <v>COMERCIAL</v>
          </cell>
          <cell r="D428" t="e">
            <v>#N/A</v>
          </cell>
          <cell r="E428" t="e">
            <v>#N/A</v>
          </cell>
          <cell r="F428">
            <v>7000</v>
          </cell>
        </row>
        <row r="429">
          <cell r="A429" t="str">
            <v>MENDEZ ALMARAZ FLOR JANETTE</v>
          </cell>
          <cell r="B429" t="str">
            <v>GERENTE VENTAS</v>
          </cell>
          <cell r="C429" t="str">
            <v>COMERCIAL</v>
          </cell>
          <cell r="D429" t="e">
            <v>#N/A</v>
          </cell>
          <cell r="E429" t="e">
            <v>#N/A</v>
          </cell>
          <cell r="F429">
            <v>9000</v>
          </cell>
        </row>
        <row r="430">
          <cell r="A430" t="str">
            <v>CASAHONDA PADILLA JORGE</v>
          </cell>
          <cell r="B430" t="str">
            <v>GERENTE VENTAS</v>
          </cell>
          <cell r="C430" t="str">
            <v>COMERCIAL</v>
          </cell>
          <cell r="D430" t="e">
            <v>#N/A</v>
          </cell>
          <cell r="E430" t="e">
            <v>#N/A</v>
          </cell>
          <cell r="F430">
            <v>13000</v>
          </cell>
        </row>
        <row r="431">
          <cell r="A431" t="str">
            <v>ARREOLA CHAVEZ MONICA DEL PILAR</v>
          </cell>
          <cell r="B431" t="str">
            <v>GERENTE VENTAS</v>
          </cell>
          <cell r="C431" t="str">
            <v>COMERCIAL</v>
          </cell>
          <cell r="D431" t="e">
            <v>#N/A</v>
          </cell>
          <cell r="E431" t="e">
            <v>#N/A</v>
          </cell>
          <cell r="F431">
            <v>13000</v>
          </cell>
        </row>
        <row r="432">
          <cell r="A432" t="str">
            <v>ROMERO NAVA ODETTE</v>
          </cell>
          <cell r="B432" t="str">
            <v>GERENTE VENTAS</v>
          </cell>
          <cell r="C432" t="str">
            <v>COMERCIAL</v>
          </cell>
          <cell r="D432" t="e">
            <v>#N/A</v>
          </cell>
          <cell r="E432" t="e">
            <v>#N/A</v>
          </cell>
          <cell r="F432">
            <v>8000</v>
          </cell>
        </row>
        <row r="433">
          <cell r="A433" t="str">
            <v>BEDOLLA SALGADO DEYSI</v>
          </cell>
          <cell r="B433" t="str">
            <v>GERENTE VENTAS</v>
          </cell>
          <cell r="C433" t="str">
            <v>COMERCIAL</v>
          </cell>
          <cell r="D433" t="e">
            <v>#N/A</v>
          </cell>
          <cell r="E433" t="e">
            <v>#N/A</v>
          </cell>
          <cell r="F433">
            <v>6000</v>
          </cell>
        </row>
        <row r="434">
          <cell r="A434" t="str">
            <v>DE LA ROSA JUAREZ OSVALDE</v>
          </cell>
          <cell r="B434" t="str">
            <v>GERENTE VENTAS</v>
          </cell>
          <cell r="C434" t="str">
            <v>COMERCIAL</v>
          </cell>
          <cell r="D434" t="e">
            <v>#N/A</v>
          </cell>
          <cell r="E434" t="e">
            <v>#N/A</v>
          </cell>
          <cell r="F434">
            <v>7000</v>
          </cell>
        </row>
        <row r="435">
          <cell r="A435" t="str">
            <v>ANGEL MONTANO MIGUEL</v>
          </cell>
          <cell r="B435" t="str">
            <v>GERENTE VENTAS</v>
          </cell>
          <cell r="C435" t="str">
            <v>COMERCIAL</v>
          </cell>
          <cell r="D435" t="e">
            <v>#N/A</v>
          </cell>
          <cell r="E435" t="e">
            <v>#N/A</v>
          </cell>
          <cell r="F435">
            <v>11000</v>
          </cell>
        </row>
        <row r="436">
          <cell r="A436" t="str">
            <v>RIVAS JAUREGUI KARLA</v>
          </cell>
          <cell r="B436" t="str">
            <v>GERENTE VENTAS</v>
          </cell>
          <cell r="C436" t="str">
            <v>COMERCIAL</v>
          </cell>
          <cell r="D436" t="e">
            <v>#N/A</v>
          </cell>
          <cell r="E436" t="e">
            <v>#N/A</v>
          </cell>
          <cell r="F436">
            <v>8000</v>
          </cell>
        </row>
        <row r="437">
          <cell r="A437" t="str">
            <v>MEJIA MONCADA CLARA</v>
          </cell>
          <cell r="B437" t="str">
            <v>GERENTE VENTAS</v>
          </cell>
          <cell r="C437" t="str">
            <v>COMERCIAL</v>
          </cell>
          <cell r="D437" t="e">
            <v>#N/A</v>
          </cell>
          <cell r="E437" t="e">
            <v>#N/A</v>
          </cell>
          <cell r="F437">
            <v>7000</v>
          </cell>
        </row>
        <row r="438">
          <cell r="A438" t="str">
            <v>PELAEZ VERA CONSUELO AMILAMIA</v>
          </cell>
          <cell r="B438" t="str">
            <v>GERENTE VENTAS</v>
          </cell>
          <cell r="C438" t="str">
            <v>COMERCIAL</v>
          </cell>
          <cell r="D438" t="e">
            <v>#N/A</v>
          </cell>
          <cell r="E438" t="e">
            <v>#N/A</v>
          </cell>
          <cell r="F438">
            <v>10000</v>
          </cell>
        </row>
        <row r="439">
          <cell r="A439" t="str">
            <v>MANUEL GOMEZ EBER URIEL</v>
          </cell>
          <cell r="B439" t="str">
            <v>GERENTE VENTAS</v>
          </cell>
          <cell r="C439" t="str">
            <v>COMERCIAL</v>
          </cell>
          <cell r="D439" t="e">
            <v>#N/A</v>
          </cell>
          <cell r="E439" t="e">
            <v>#N/A</v>
          </cell>
          <cell r="F439">
            <v>8000</v>
          </cell>
        </row>
        <row r="440">
          <cell r="A440" t="str">
            <v>MENDOZA SANCHEZ SAUL</v>
          </cell>
          <cell r="B440" t="str">
            <v>GERENTE VENTAS</v>
          </cell>
          <cell r="C440" t="str">
            <v>COMERCIAL</v>
          </cell>
          <cell r="D440" t="e">
            <v>#N/A</v>
          </cell>
          <cell r="E440" t="e">
            <v>#N/A</v>
          </cell>
          <cell r="F440">
            <v>8000</v>
          </cell>
        </row>
        <row r="441">
          <cell r="A441" t="str">
            <v>VEGA VILLANES MARIA RAFAELA</v>
          </cell>
          <cell r="B441" t="str">
            <v>GERENTE VENTAS</v>
          </cell>
          <cell r="C441" t="str">
            <v>COMERCIAL</v>
          </cell>
          <cell r="D441" t="e">
            <v>#N/A</v>
          </cell>
          <cell r="E441" t="e">
            <v>#N/A</v>
          </cell>
          <cell r="F441">
            <v>8300</v>
          </cell>
        </row>
        <row r="442">
          <cell r="A442" t="str">
            <v>ALMARAZ RIOS SALVADOR</v>
          </cell>
          <cell r="B442" t="str">
            <v>ESPECIALISTA EN REVENUE</v>
          </cell>
          <cell r="C442" t="str">
            <v>OPERACIONES</v>
          </cell>
          <cell r="D442" t="e">
            <v>#N/A</v>
          </cell>
          <cell r="E442" t="e">
            <v>#N/A</v>
          </cell>
          <cell r="F442">
            <v>23000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30">
          <cell r="B30">
            <v>1</v>
          </cell>
          <cell r="C30" t="str">
            <v>Operadora de Servicios BARREL SA de CV</v>
          </cell>
        </row>
        <row r="31">
          <cell r="B31">
            <v>2</v>
          </cell>
          <cell r="C31" t="str">
            <v>Promotora de Servicios CRATE SA de CV</v>
          </cell>
        </row>
        <row r="32">
          <cell r="B32">
            <v>3</v>
          </cell>
          <cell r="C32" t="str">
            <v>Operadora PAX SA de CV</v>
          </cell>
        </row>
        <row r="33">
          <cell r="B33">
            <v>4</v>
          </cell>
        </row>
        <row r="34">
          <cell r="B34">
            <v>5</v>
          </cell>
        </row>
        <row r="35">
          <cell r="B35">
            <v>6</v>
          </cell>
        </row>
        <row r="36">
          <cell r="B36">
            <v>7</v>
          </cell>
        </row>
        <row r="37">
          <cell r="B37">
            <v>8</v>
          </cell>
        </row>
        <row r="38">
          <cell r="B38">
            <v>9</v>
          </cell>
        </row>
      </sheetData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IDENCIAS QNA ()"/>
      <sheetName val="CAPTURA OP"/>
      <sheetName val="FINANZAS"/>
      <sheetName val="TRIPULACIONES"/>
      <sheetName val="OP (4)"/>
      <sheetName val="OP (3)"/>
      <sheetName val="OP (2)"/>
      <sheetName val="OP-NOM"/>
      <sheetName val="OP"/>
      <sheetName val="Hoja10"/>
      <sheetName val="Hoja8"/>
      <sheetName val="Hoja7"/>
      <sheetName val="Hoja9"/>
      <sheetName val="Hoja5"/>
      <sheetName val="ANT"/>
      <sheetName val="TAB"/>
      <sheetName val="Hoja4"/>
      <sheetName val="Hoja3"/>
      <sheetName val="HON-BEC"/>
      <sheetName val="INCAPACIDADES"/>
      <sheetName val="VACACIONES"/>
      <sheetName val="INCID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8</v>
          </cell>
        </row>
      </sheetData>
      <sheetData sheetId="9"/>
      <sheetData sheetId="10">
        <row r="2">
          <cell r="J2" t="str">
            <v>GOAA801030HBCNCB02</v>
          </cell>
        </row>
      </sheetData>
      <sheetData sheetId="11">
        <row r="1">
          <cell r="O1" t="str">
            <v>Nombre</v>
          </cell>
          <cell r="P1" t="str">
            <v>Seguro de Vida</v>
          </cell>
          <cell r="Q1" t="str">
            <v>Descuento GMM</v>
          </cell>
        </row>
        <row r="2">
          <cell r="A2" t="str">
            <v>MOLINA ACUNA RAMIRO</v>
          </cell>
          <cell r="B2">
            <v>35000.100000000006</v>
          </cell>
          <cell r="O2" t="str">
            <v>MOLINA ACUNA RAMIRO</v>
          </cell>
          <cell r="P2">
            <v>0</v>
          </cell>
          <cell r="Q2">
            <v>0</v>
          </cell>
        </row>
        <row r="3">
          <cell r="A3" t="str">
            <v>SANCHEZ CAMBEROS JUAN JOSE</v>
          </cell>
          <cell r="B3">
            <v>75000</v>
          </cell>
          <cell r="O3" t="str">
            <v>SANCHEZ CAMBEROS JUAN JOSE</v>
          </cell>
          <cell r="P3">
            <v>1241.8399999999999</v>
          </cell>
          <cell r="Q3">
            <v>0</v>
          </cell>
        </row>
        <row r="4">
          <cell r="A4" t="str">
            <v>PEREZ GARCIA REY DAVID</v>
          </cell>
          <cell r="B4">
            <v>29000.1</v>
          </cell>
          <cell r="O4" t="str">
            <v>PEREZ GARCIA REY DAVID</v>
          </cell>
          <cell r="P4">
            <v>0</v>
          </cell>
          <cell r="Q4">
            <v>0</v>
          </cell>
        </row>
        <row r="5">
          <cell r="A5" t="str">
            <v>GONZALEZ ACEVEDO ABELARDO</v>
          </cell>
          <cell r="B5">
            <v>97647</v>
          </cell>
          <cell r="O5" t="str">
            <v>GONZALEZ ACEVEDO ABELARDO</v>
          </cell>
          <cell r="P5">
            <v>325.91000000000003</v>
          </cell>
          <cell r="Q5">
            <v>1293</v>
          </cell>
        </row>
        <row r="6">
          <cell r="A6" t="str">
            <v>CHAVEZ ARCOS OSCAR</v>
          </cell>
          <cell r="B6">
            <v>97647</v>
          </cell>
          <cell r="O6" t="str">
            <v>CHAVEZ ARCOS OSCAR</v>
          </cell>
          <cell r="P6">
            <v>159.4</v>
          </cell>
          <cell r="Q6">
            <v>0</v>
          </cell>
        </row>
        <row r="7">
          <cell r="A7" t="str">
            <v>OLIVARES RAMIREZ JOSE ROBERTO</v>
          </cell>
          <cell r="B7">
            <v>97647</v>
          </cell>
          <cell r="O7" t="str">
            <v>OLIVARES RAMIREZ JOSE ROBERTO</v>
          </cell>
          <cell r="P7">
            <v>168.03</v>
          </cell>
          <cell r="Q7">
            <v>896.14</v>
          </cell>
        </row>
        <row r="8">
          <cell r="A8" t="str">
            <v>CHAVEZ SANCHEZ ALBERTO</v>
          </cell>
          <cell r="B8">
            <v>66499.799999999988</v>
          </cell>
          <cell r="O8" t="str">
            <v>CHAVEZ SANCHEZ ALBERTO</v>
          </cell>
          <cell r="P8">
            <v>0</v>
          </cell>
          <cell r="Q8">
            <v>0</v>
          </cell>
        </row>
        <row r="9">
          <cell r="A9" t="str">
            <v>VAZQUEZ MORALES RENATO FABIAN</v>
          </cell>
          <cell r="B9">
            <v>86199.9</v>
          </cell>
          <cell r="O9" t="str">
            <v>VAZQUEZ MORALES RENATO FABIAN</v>
          </cell>
          <cell r="P9">
            <v>171.43</v>
          </cell>
          <cell r="Q9">
            <v>0</v>
          </cell>
        </row>
        <row r="10">
          <cell r="A10" t="str">
            <v>SUASTI OLVERA BERENICE</v>
          </cell>
          <cell r="B10">
            <v>18000</v>
          </cell>
          <cell r="O10" t="str">
            <v>SUASTI OLVERA BERENICE</v>
          </cell>
          <cell r="P10">
            <v>0</v>
          </cell>
          <cell r="Q10">
            <v>0</v>
          </cell>
        </row>
        <row r="11">
          <cell r="A11" t="str">
            <v>MORETT SANCHEZ DEL ARENAL RODRIGO</v>
          </cell>
          <cell r="B11">
            <v>18784.5</v>
          </cell>
          <cell r="O11" t="str">
            <v>MORETT SANCHEZ DEL ARENAL RODRIGO</v>
          </cell>
          <cell r="P11">
            <v>0</v>
          </cell>
          <cell r="Q11">
            <v>0</v>
          </cell>
        </row>
        <row r="12">
          <cell r="A12" t="str">
            <v>TERRAZAS ARIAS PAULINA</v>
          </cell>
          <cell r="B12">
            <v>23000.1</v>
          </cell>
          <cell r="O12" t="str">
            <v>TERRAZAS ARIAS PAULINA</v>
          </cell>
          <cell r="P12">
            <v>0</v>
          </cell>
          <cell r="Q12">
            <v>0</v>
          </cell>
        </row>
        <row r="13">
          <cell r="A13" t="str">
            <v>ESCALONA MORALES ANGEL</v>
          </cell>
          <cell r="B13">
            <v>20000.099999999999</v>
          </cell>
          <cell r="O13" t="str">
            <v>ESCALONA MORALES ANGEL</v>
          </cell>
          <cell r="P13">
            <v>0</v>
          </cell>
          <cell r="Q13">
            <v>0</v>
          </cell>
        </row>
        <row r="14">
          <cell r="A14" t="str">
            <v>ONTIVEROS GARCIA MARIANA</v>
          </cell>
          <cell r="B14">
            <v>18000</v>
          </cell>
          <cell r="O14" t="str">
            <v>ONTIVEROS GARCIA MARIANA</v>
          </cell>
          <cell r="P14">
            <v>0</v>
          </cell>
          <cell r="Q14">
            <v>0</v>
          </cell>
        </row>
        <row r="15">
          <cell r="A15" t="str">
            <v>RAZO PORRAS VICTOR HUGO</v>
          </cell>
          <cell r="B15">
            <v>86199.9</v>
          </cell>
          <cell r="O15" t="str">
            <v>RAZO PORRAS VICTOR HUGO</v>
          </cell>
          <cell r="P15">
            <v>404.56</v>
          </cell>
          <cell r="Q15">
            <v>329.91</v>
          </cell>
        </row>
        <row r="16">
          <cell r="A16" t="str">
            <v>VILLAFUERTE ARREDONDO GUSTAVO</v>
          </cell>
          <cell r="B16">
            <v>50000.100000000006</v>
          </cell>
          <cell r="O16" t="str">
            <v>VILLAFUERTE ARREDONDO GUSTAVO</v>
          </cell>
          <cell r="P16">
            <v>0</v>
          </cell>
          <cell r="Q16">
            <v>0</v>
          </cell>
        </row>
        <row r="17">
          <cell r="A17" t="str">
            <v>GUERRERO TAPIA LUIS ENRIQUE</v>
          </cell>
          <cell r="B17">
            <v>86199.9</v>
          </cell>
          <cell r="O17" t="str">
            <v>GUERRERO TAPIA LUIS ENRIQUE</v>
          </cell>
          <cell r="P17">
            <v>196.29</v>
          </cell>
          <cell r="Q17">
            <v>831.27</v>
          </cell>
        </row>
        <row r="18">
          <cell r="A18" t="str">
            <v>ROJAS MIGUEL FERMIN</v>
          </cell>
          <cell r="B18">
            <v>86199.9</v>
          </cell>
          <cell r="O18" t="str">
            <v>ROJAS MIGUEL FERMIN</v>
          </cell>
          <cell r="P18">
            <v>0</v>
          </cell>
          <cell r="Q18">
            <v>0</v>
          </cell>
        </row>
        <row r="19">
          <cell r="A19" t="str">
            <v>ACOSTA BAUTISTA LUIS MIGUEL</v>
          </cell>
          <cell r="B19">
            <v>20000.099999999999</v>
          </cell>
          <cell r="O19" t="str">
            <v>ACOSTA BAUTISTA LUIS MIGUEL</v>
          </cell>
          <cell r="P19">
            <v>0</v>
          </cell>
          <cell r="Q19">
            <v>0</v>
          </cell>
        </row>
        <row r="20">
          <cell r="A20" t="str">
            <v>BONILLA HERRERA ALEJANDRO</v>
          </cell>
          <cell r="B20">
            <v>35000.100000000006</v>
          </cell>
          <cell r="O20" t="str">
            <v>BONILLA HERRERA ALEJANDRO</v>
          </cell>
          <cell r="P20">
            <v>0</v>
          </cell>
          <cell r="Q20">
            <v>0</v>
          </cell>
        </row>
        <row r="21">
          <cell r="A21" t="str">
            <v>ORDUNO TORRES GUSTAVO</v>
          </cell>
          <cell r="B21">
            <v>86199.9</v>
          </cell>
          <cell r="O21" t="str">
            <v>ORDUNO TORRES GUSTAVO</v>
          </cell>
          <cell r="P21">
            <v>0</v>
          </cell>
          <cell r="Q21">
            <v>2281.4499999999998</v>
          </cell>
        </row>
        <row r="22">
          <cell r="A22" t="str">
            <v>LOPEZ RUIZ AURELIO</v>
          </cell>
          <cell r="B22">
            <v>86200.200000000012</v>
          </cell>
          <cell r="O22" t="str">
            <v>LOPEZ RUIZ AURELIO</v>
          </cell>
          <cell r="P22">
            <v>147.43</v>
          </cell>
          <cell r="Q22">
            <v>1081.6199999999999</v>
          </cell>
        </row>
        <row r="23">
          <cell r="A23" t="str">
            <v>DE LA CRUZ LOPEZ MERCEDES</v>
          </cell>
          <cell r="B23">
            <v>17000.099999999999</v>
          </cell>
          <cell r="O23" t="str">
            <v>DE LA CRUZ LOPEZ MERCEDES</v>
          </cell>
          <cell r="P23">
            <v>0</v>
          </cell>
          <cell r="Q23">
            <v>0</v>
          </cell>
        </row>
        <row r="24">
          <cell r="A24" t="str">
            <v>PEREZ GUERRERO ALEJANDRA</v>
          </cell>
          <cell r="B24">
            <v>18784.5</v>
          </cell>
          <cell r="O24" t="str">
            <v>PEREZ GUERRERO ALEJANDRA</v>
          </cell>
          <cell r="P24">
            <v>0</v>
          </cell>
          <cell r="Q24">
            <v>0</v>
          </cell>
        </row>
        <row r="25">
          <cell r="A25" t="str">
            <v>JIMENEZ PALACIOS EDER ULISES</v>
          </cell>
          <cell r="B25">
            <v>17879.400000000001</v>
          </cell>
          <cell r="O25" t="str">
            <v>JIMENEZ PALACIOS EDER ULISES</v>
          </cell>
          <cell r="P25">
            <v>0</v>
          </cell>
          <cell r="Q25">
            <v>0</v>
          </cell>
        </row>
        <row r="26">
          <cell r="A26" t="str">
            <v>PRIETO GONZALEZ SARAHI</v>
          </cell>
          <cell r="B26">
            <v>17879.400000000001</v>
          </cell>
          <cell r="O26" t="str">
            <v>PRIETO GONZALEZ SARAHI</v>
          </cell>
          <cell r="P26">
            <v>0</v>
          </cell>
          <cell r="Q26">
            <v>411.86</v>
          </cell>
        </row>
        <row r="27">
          <cell r="A27" t="str">
            <v>ZARAGOZA CORTES CLAUDIA MARIANA</v>
          </cell>
          <cell r="B27">
            <v>17879.400000000001</v>
          </cell>
          <cell r="O27" t="str">
            <v>ZARAGOZA CORTES CLAUDIA MARIANA</v>
          </cell>
          <cell r="P27">
            <v>0</v>
          </cell>
          <cell r="Q27">
            <v>0</v>
          </cell>
        </row>
        <row r="28">
          <cell r="A28" t="str">
            <v>ORNELAS MONGE JAIME ALBERTO</v>
          </cell>
          <cell r="B28">
            <v>86200.200000000012</v>
          </cell>
          <cell r="O28" t="str">
            <v>ORNELAS MONGE JAIME ALBERTO</v>
          </cell>
          <cell r="P28">
            <v>239.97</v>
          </cell>
          <cell r="Q28">
            <v>0</v>
          </cell>
        </row>
        <row r="29">
          <cell r="A29" t="str">
            <v>ARIAS LAUREL NAYHELI</v>
          </cell>
          <cell r="B29">
            <v>86199.9</v>
          </cell>
          <cell r="O29" t="str">
            <v>ARIAS LAUREL NAYHELI</v>
          </cell>
          <cell r="P29">
            <v>0</v>
          </cell>
          <cell r="Q29">
            <v>389.92</v>
          </cell>
        </row>
        <row r="30">
          <cell r="A30" t="str">
            <v>REYNA OJEDA SERGIO RENE</v>
          </cell>
          <cell r="B30">
            <v>86199.9</v>
          </cell>
          <cell r="O30" t="str">
            <v>REYNA OJEDA SERGIO RENE</v>
          </cell>
          <cell r="P30">
            <v>0</v>
          </cell>
          <cell r="Q30">
            <v>1520.06</v>
          </cell>
        </row>
        <row r="31">
          <cell r="A31" t="str">
            <v>PERDOMO FLORES ROBERTO</v>
          </cell>
          <cell r="B31">
            <v>86199.9</v>
          </cell>
          <cell r="O31" t="str">
            <v>PERDOMO FLORES ROBERTO</v>
          </cell>
          <cell r="P31">
            <v>634.64</v>
          </cell>
          <cell r="Q31">
            <v>976.85</v>
          </cell>
        </row>
        <row r="32">
          <cell r="A32" t="str">
            <v>CUELLAR RUVALCABA ANA KAREN</v>
          </cell>
          <cell r="B32">
            <v>18784.5</v>
          </cell>
          <cell r="O32" t="str">
            <v>CUELLAR RUVALCABA ANA KAREN</v>
          </cell>
          <cell r="P32">
            <v>0</v>
          </cell>
          <cell r="Q32">
            <v>0</v>
          </cell>
        </row>
        <row r="33">
          <cell r="A33" t="str">
            <v>HERNANDEZ AGUILAR JOSE ANTONIO</v>
          </cell>
          <cell r="B33">
            <v>20000.099999999999</v>
          </cell>
          <cell r="O33" t="str">
            <v>HERNANDEZ AGUILAR JOSE ANTONIO</v>
          </cell>
          <cell r="P33">
            <v>0</v>
          </cell>
          <cell r="Q33">
            <v>0</v>
          </cell>
        </row>
        <row r="34">
          <cell r="A34" t="str">
            <v>MORELOS SALAS LUIS ARMANDO</v>
          </cell>
          <cell r="B34">
            <v>17879.400000000001</v>
          </cell>
          <cell r="O34" t="str">
            <v>MORELOS SALAS LUIS ARMANDO</v>
          </cell>
          <cell r="P34">
            <v>0</v>
          </cell>
          <cell r="Q34">
            <v>0</v>
          </cell>
        </row>
        <row r="35">
          <cell r="A35" t="str">
            <v>GUERRERO CANTU ZAIRA ALEJANDRA</v>
          </cell>
          <cell r="B35">
            <v>17879.400000000001</v>
          </cell>
          <cell r="O35" t="str">
            <v>GUERRERO CANTU ZAIRA ALEJANDRA</v>
          </cell>
          <cell r="P35">
            <v>0</v>
          </cell>
          <cell r="Q35">
            <v>0</v>
          </cell>
        </row>
        <row r="36">
          <cell r="A36" t="str">
            <v>ALVAREZ MEDINA ZAYRA</v>
          </cell>
          <cell r="B36">
            <v>17879.400000000001</v>
          </cell>
          <cell r="O36" t="str">
            <v>ALVAREZ MEDINA ZAYRA</v>
          </cell>
          <cell r="P36">
            <v>0</v>
          </cell>
          <cell r="Q36">
            <v>0</v>
          </cell>
        </row>
        <row r="37">
          <cell r="A37" t="str">
            <v>DORAZCO LINARES BERENICE</v>
          </cell>
          <cell r="B37">
            <v>17879.400000000001</v>
          </cell>
          <cell r="O37" t="str">
            <v>DORAZCO LINARES BERENICE</v>
          </cell>
          <cell r="P37">
            <v>0</v>
          </cell>
          <cell r="Q37">
            <v>0</v>
          </cell>
        </row>
        <row r="38">
          <cell r="A38" t="str">
            <v>GARDUNO LOA MARIA DEL ROCIO</v>
          </cell>
          <cell r="B38">
            <v>18784.5</v>
          </cell>
          <cell r="O38" t="str">
            <v>GARDUNO LOA MARIA DEL ROCIO</v>
          </cell>
          <cell r="P38">
            <v>0</v>
          </cell>
          <cell r="Q38">
            <v>0</v>
          </cell>
        </row>
        <row r="39">
          <cell r="A39" t="str">
            <v>VAZQUEZ BRAVO IGNACIO</v>
          </cell>
          <cell r="B39">
            <v>54999.899999999994</v>
          </cell>
          <cell r="O39" t="str">
            <v>VAZQUEZ BRAVO IGNACIO</v>
          </cell>
          <cell r="P39">
            <v>0</v>
          </cell>
          <cell r="Q39">
            <v>1569.59</v>
          </cell>
        </row>
        <row r="40">
          <cell r="A40" t="str">
            <v>LUGO PEREZ ERICK</v>
          </cell>
          <cell r="B40">
            <v>31500</v>
          </cell>
          <cell r="O40" t="str">
            <v>LUGO PEREZ ERICK</v>
          </cell>
          <cell r="P40">
            <v>0</v>
          </cell>
          <cell r="Q40">
            <v>0</v>
          </cell>
        </row>
        <row r="41">
          <cell r="A41" t="str">
            <v>FIGUEROA SIBAJA ROBERTO APOLINAR</v>
          </cell>
          <cell r="B41">
            <v>86199.9</v>
          </cell>
          <cell r="O41" t="str">
            <v>FIGUEROA SIBAJA ROBERTO APOLINAR</v>
          </cell>
          <cell r="P41">
            <v>0</v>
          </cell>
          <cell r="Q41">
            <v>1028.9000000000001</v>
          </cell>
        </row>
        <row r="42">
          <cell r="A42" t="str">
            <v>LOZA VAZQUEZ MARIA DIANA</v>
          </cell>
          <cell r="B42">
            <v>18784.5</v>
          </cell>
          <cell r="O42" t="str">
            <v>LOZA VAZQUEZ MARIA DIANA</v>
          </cell>
          <cell r="P42">
            <v>0</v>
          </cell>
          <cell r="Q42">
            <v>0</v>
          </cell>
        </row>
        <row r="43">
          <cell r="A43" t="str">
            <v>SALAS CABRERA EZEQUIEL</v>
          </cell>
          <cell r="B43">
            <v>86199.9</v>
          </cell>
          <cell r="O43" t="str">
            <v>SALAS CABRERA EZEQUIEL</v>
          </cell>
          <cell r="P43">
            <v>179.19</v>
          </cell>
          <cell r="Q43">
            <v>0</v>
          </cell>
        </row>
        <row r="44">
          <cell r="A44" t="str">
            <v>ROJAS GUZMAN RAUL</v>
          </cell>
          <cell r="B44">
            <v>86199.9</v>
          </cell>
          <cell r="O44" t="str">
            <v>ROJAS GUZMAN RAUL</v>
          </cell>
          <cell r="P44">
            <v>0</v>
          </cell>
          <cell r="Q44">
            <v>0</v>
          </cell>
        </row>
        <row r="45">
          <cell r="A45" t="str">
            <v>LERMA CORRAL VICTOR ADOLFO</v>
          </cell>
          <cell r="B45">
            <v>27000</v>
          </cell>
          <cell r="O45" t="str">
            <v>LERMA CORRAL VICTOR ADOLFO</v>
          </cell>
          <cell r="P45">
            <v>0</v>
          </cell>
          <cell r="Q45">
            <v>0</v>
          </cell>
        </row>
        <row r="46">
          <cell r="A46" t="str">
            <v>RAMOS BRAVO MONICA JACQUELINE</v>
          </cell>
          <cell r="B46">
            <v>17879.400000000001</v>
          </cell>
          <cell r="O46" t="str">
            <v>RAMOS BRAVO MONICA JACQUELINE</v>
          </cell>
          <cell r="P46">
            <v>0</v>
          </cell>
          <cell r="Q46">
            <v>0</v>
          </cell>
        </row>
        <row r="47">
          <cell r="A47" t="str">
            <v>MAGANA CARRASCO ERIKA YAZMIN</v>
          </cell>
          <cell r="B47">
            <v>18589.2</v>
          </cell>
          <cell r="O47" t="str">
            <v>MAGANA CARRASCO ERIKA YAZMIN</v>
          </cell>
          <cell r="P47">
            <v>0</v>
          </cell>
          <cell r="Q47">
            <v>0</v>
          </cell>
        </row>
        <row r="48">
          <cell r="A48" t="str">
            <v>MERCADO CASTRO TANYA PATRICIA</v>
          </cell>
          <cell r="B48">
            <v>18784.5</v>
          </cell>
          <cell r="O48" t="str">
            <v>MERCADO CASTRO TANYA PATRICIA</v>
          </cell>
          <cell r="P48">
            <v>0</v>
          </cell>
          <cell r="Q48">
            <v>0</v>
          </cell>
        </row>
        <row r="49">
          <cell r="A49" t="str">
            <v>CONTRERAS PRADO LUIS ALFONSO</v>
          </cell>
          <cell r="B49">
            <v>50000.100000000006</v>
          </cell>
          <cell r="O49" t="str">
            <v>CONTRERAS PRADO LUIS ALFONSO</v>
          </cell>
          <cell r="P49">
            <v>0</v>
          </cell>
          <cell r="Q49">
            <v>1865.7</v>
          </cell>
        </row>
        <row r="50">
          <cell r="A50" t="str">
            <v>CRUZ CANSECO PEDRO ALBERTO</v>
          </cell>
          <cell r="B50">
            <v>24999.9</v>
          </cell>
          <cell r="O50" t="str">
            <v>CRUZ CANSECO PEDRO ALBERTO</v>
          </cell>
          <cell r="P50">
            <v>0</v>
          </cell>
          <cell r="Q50">
            <v>0</v>
          </cell>
        </row>
        <row r="51">
          <cell r="A51" t="str">
            <v>BACA ESPARZA RUBEN G</v>
          </cell>
          <cell r="B51">
            <v>86199.9</v>
          </cell>
          <cell r="O51" t="str">
            <v>BACA ESPARZA RUBEN G</v>
          </cell>
          <cell r="P51">
            <v>522.58000000000004</v>
          </cell>
          <cell r="Q51">
            <v>0</v>
          </cell>
        </row>
        <row r="52">
          <cell r="A52" t="str">
            <v>VERDUZCO REYES SALVADOR</v>
          </cell>
          <cell r="B52">
            <v>86199.9</v>
          </cell>
          <cell r="O52" t="str">
            <v>VERDUZCO REYES SALVADOR</v>
          </cell>
          <cell r="P52">
            <v>156.93</v>
          </cell>
          <cell r="Q52">
            <v>0</v>
          </cell>
        </row>
        <row r="53">
          <cell r="A53" t="str">
            <v>HERNANDEZ FLORES MIGUEL</v>
          </cell>
          <cell r="B53">
            <v>86199.9</v>
          </cell>
          <cell r="O53" t="str">
            <v>HERNANDEZ FLORES MIGUEL</v>
          </cell>
          <cell r="P53">
            <v>0</v>
          </cell>
          <cell r="Q53">
            <v>0</v>
          </cell>
        </row>
        <row r="54">
          <cell r="A54" t="str">
            <v>VERGARA GUADARRAMA MARCO ANTONIO</v>
          </cell>
          <cell r="B54">
            <v>58458</v>
          </cell>
          <cell r="O54" t="str">
            <v>VERGARA GUADARRAMA MARCO ANTONIO</v>
          </cell>
          <cell r="P54">
            <v>145.44999999999999</v>
          </cell>
          <cell r="Q54">
            <v>398.07</v>
          </cell>
        </row>
        <row r="55">
          <cell r="A55" t="str">
            <v>CUELLAR FARIAS HUGO</v>
          </cell>
          <cell r="B55">
            <v>86199.9</v>
          </cell>
          <cell r="O55" t="str">
            <v>CUELLAR FARIAS HUGO</v>
          </cell>
          <cell r="P55">
            <v>275.22000000000003</v>
          </cell>
          <cell r="Q55">
            <v>1755.24</v>
          </cell>
        </row>
        <row r="56">
          <cell r="A56" t="str">
            <v>DE LEON GARCIA VICENTE</v>
          </cell>
          <cell r="B56">
            <v>58458</v>
          </cell>
          <cell r="O56" t="str">
            <v>DE LEON GARCIA VICENTE</v>
          </cell>
          <cell r="P56">
            <v>154.68</v>
          </cell>
          <cell r="Q56">
            <v>0</v>
          </cell>
        </row>
        <row r="57">
          <cell r="A57" t="str">
            <v>MENDOZA MARTINEZ RODRIGO ALONSO</v>
          </cell>
          <cell r="B57">
            <v>82220.100000000006</v>
          </cell>
          <cell r="O57" t="str">
            <v>MENDOZA MARTINEZ RODRIGO ALONSO</v>
          </cell>
          <cell r="P57">
            <v>0</v>
          </cell>
          <cell r="Q57">
            <v>0</v>
          </cell>
        </row>
        <row r="58">
          <cell r="A58" t="str">
            <v>AMEZCUA OJEDA FRANCISCO JAVIER</v>
          </cell>
          <cell r="B58">
            <v>82220.100000000006</v>
          </cell>
          <cell r="O58" t="str">
            <v>AMEZCUA OJEDA FRANCISCO JAVIER</v>
          </cell>
          <cell r="P58">
            <v>0</v>
          </cell>
          <cell r="Q58">
            <v>2439.1999999999998</v>
          </cell>
        </row>
        <row r="59">
          <cell r="A59" t="str">
            <v>LEON ROSAS EDUARDO</v>
          </cell>
          <cell r="B59">
            <v>82220.100000000006</v>
          </cell>
          <cell r="O59" t="str">
            <v>LEON ROSAS EDUARDO</v>
          </cell>
          <cell r="P59">
            <v>266.01</v>
          </cell>
          <cell r="Q59">
            <v>631.47</v>
          </cell>
        </row>
        <row r="60">
          <cell r="A60" t="str">
            <v>ONOFRE PEREZ RAUL</v>
          </cell>
          <cell r="B60">
            <v>31800</v>
          </cell>
          <cell r="O60" t="str">
            <v>ONOFRE PEREZ RAUL</v>
          </cell>
          <cell r="P60">
            <v>0</v>
          </cell>
          <cell r="Q60">
            <v>0</v>
          </cell>
        </row>
        <row r="61">
          <cell r="A61" t="str">
            <v>TISCARENO SOLIS ROSA ANA LILIA</v>
          </cell>
          <cell r="B61">
            <v>17028</v>
          </cell>
          <cell r="O61" t="str">
            <v>TISCARENO SOLIS ROSA ANA LILIA</v>
          </cell>
          <cell r="P61">
            <v>0</v>
          </cell>
          <cell r="Q61">
            <v>0</v>
          </cell>
        </row>
        <row r="62">
          <cell r="A62" t="str">
            <v>GUTIERREZ ROSAS JESSICA GUADALUPE</v>
          </cell>
          <cell r="B62">
            <v>17028</v>
          </cell>
          <cell r="O62" t="str">
            <v>GUTIERREZ ROSAS JESSICA GUADALUPE</v>
          </cell>
          <cell r="P62">
            <v>0</v>
          </cell>
          <cell r="Q62">
            <v>0</v>
          </cell>
        </row>
        <row r="63">
          <cell r="A63" t="str">
            <v>SANDOVAL GODOY VERENICE JOSSELYN</v>
          </cell>
          <cell r="B63">
            <v>17028</v>
          </cell>
          <cell r="O63" t="str">
            <v>SANDOVAL GODOY VERENICE JOSSELYN</v>
          </cell>
          <cell r="P63">
            <v>0</v>
          </cell>
          <cell r="Q63">
            <v>0</v>
          </cell>
        </row>
        <row r="64">
          <cell r="A64" t="str">
            <v>REYES CASTILLO MARIA DOLORES</v>
          </cell>
          <cell r="B64">
            <v>14400</v>
          </cell>
          <cell r="O64" t="str">
            <v>REYES CASTILLO MARIA DOLORES</v>
          </cell>
          <cell r="P64">
            <v>0</v>
          </cell>
          <cell r="Q64">
            <v>0</v>
          </cell>
        </row>
        <row r="65">
          <cell r="A65" t="str">
            <v>GALVAN GONZALEZ FRANCISCO JAVIER</v>
          </cell>
          <cell r="B65">
            <v>30000</v>
          </cell>
          <cell r="O65" t="str">
            <v>GALVAN GONZALEZ FRANCISCO JAVIER</v>
          </cell>
          <cell r="P65">
            <v>0</v>
          </cell>
          <cell r="Q65">
            <v>672.93</v>
          </cell>
        </row>
        <row r="66">
          <cell r="A66" t="str">
            <v>AVILES ZEA LUIS</v>
          </cell>
          <cell r="B66">
            <v>50000.100000000006</v>
          </cell>
          <cell r="O66" t="str">
            <v>AVILES ZEA LUIS</v>
          </cell>
          <cell r="P66">
            <v>0</v>
          </cell>
          <cell r="Q66">
            <v>1706.97</v>
          </cell>
        </row>
        <row r="67">
          <cell r="A67" t="str">
            <v>ROMERO RIOS LETICIA</v>
          </cell>
          <cell r="B67">
            <v>17028</v>
          </cell>
          <cell r="O67" t="str">
            <v>ROMERO RIOS LETICIA</v>
          </cell>
          <cell r="P67">
            <v>0</v>
          </cell>
          <cell r="Q67">
            <v>0</v>
          </cell>
        </row>
        <row r="68">
          <cell r="A68" t="str">
            <v>DIAZ MERCADO ALEJANDRA</v>
          </cell>
          <cell r="B68">
            <v>39999.899999999994</v>
          </cell>
          <cell r="O68" t="str">
            <v>DIAZ MERCADO ALEJANDRA</v>
          </cell>
          <cell r="P68">
            <v>0</v>
          </cell>
          <cell r="Q68">
            <v>0</v>
          </cell>
        </row>
        <row r="69">
          <cell r="A69" t="str">
            <v>MEJIA CARPIO CHRYSTIAN VOLTAIRE</v>
          </cell>
          <cell r="B69">
            <v>79999.799999999988</v>
          </cell>
          <cell r="O69" t="str">
            <v>MEJIA CARPIO CHRYSTIAN VOLTAIRE</v>
          </cell>
          <cell r="P69">
            <v>0</v>
          </cell>
          <cell r="Q69">
            <v>819.06</v>
          </cell>
        </row>
        <row r="70">
          <cell r="A70" t="str">
            <v>HERNANDEZ JIMENEZ JUAN ALEJANDRO</v>
          </cell>
          <cell r="B70">
            <v>58458</v>
          </cell>
          <cell r="O70" t="str">
            <v>HERNANDEZ JIMENEZ JUAN ALEJANDRO</v>
          </cell>
          <cell r="P70">
            <v>0</v>
          </cell>
          <cell r="Q70">
            <v>462.1</v>
          </cell>
        </row>
        <row r="71">
          <cell r="A71" t="str">
            <v>MENDEZ VENEGAS RAFAEL</v>
          </cell>
          <cell r="B71">
            <v>82220.100000000006</v>
          </cell>
          <cell r="O71" t="str">
            <v>MENDEZ VENEGAS RAFAEL</v>
          </cell>
          <cell r="P71">
            <v>0</v>
          </cell>
          <cell r="Q71">
            <v>0</v>
          </cell>
        </row>
        <row r="72">
          <cell r="A72" t="str">
            <v>PEREZ ESCOBEDO JULIO EDEN</v>
          </cell>
          <cell r="B72">
            <v>58458</v>
          </cell>
          <cell r="O72" t="str">
            <v>PEREZ ESCOBEDO JULIO EDEN</v>
          </cell>
          <cell r="P72">
            <v>152.54</v>
          </cell>
          <cell r="Q72">
            <v>1081.6199999999999</v>
          </cell>
        </row>
        <row r="73">
          <cell r="A73" t="str">
            <v>CRUZ MENDOZA MARIO RAFAEL</v>
          </cell>
          <cell r="B73">
            <v>39999.899999999994</v>
          </cell>
          <cell r="O73" t="str">
            <v>CRUZ MENDOZA MARIO RAFAEL</v>
          </cell>
          <cell r="P73">
            <v>0</v>
          </cell>
          <cell r="Q73">
            <v>0</v>
          </cell>
        </row>
        <row r="74">
          <cell r="A74" t="str">
            <v>GONZALEZ COURET HUMBERTO</v>
          </cell>
          <cell r="B74">
            <v>58458</v>
          </cell>
          <cell r="O74" t="str">
            <v>GONZALEZ COURET HUMBERTO</v>
          </cell>
          <cell r="P74">
            <v>0</v>
          </cell>
          <cell r="Q74">
            <v>0</v>
          </cell>
        </row>
        <row r="75">
          <cell r="A75" t="str">
            <v>MEZA NUNEZ DANIEL</v>
          </cell>
          <cell r="B75">
            <v>82220.100000000006</v>
          </cell>
          <cell r="O75" t="str">
            <v>MEZA NUNEZ DANIEL</v>
          </cell>
          <cell r="P75">
            <v>0</v>
          </cell>
          <cell r="Q75">
            <v>0</v>
          </cell>
        </row>
        <row r="76">
          <cell r="A76" t="str">
            <v>BONILLA CARRENO MARCO ANTONIO</v>
          </cell>
          <cell r="B76">
            <v>82220.100000000006</v>
          </cell>
          <cell r="O76" t="str">
            <v>BONILLA CARRENO MARCO ANTONIO</v>
          </cell>
          <cell r="P76">
            <v>0</v>
          </cell>
          <cell r="Q76">
            <v>2496.96</v>
          </cell>
        </row>
        <row r="77">
          <cell r="A77" t="str">
            <v>MURO VILLASENOR TATSIO FELIZ AARON</v>
          </cell>
          <cell r="B77">
            <v>82220.100000000006</v>
          </cell>
          <cell r="O77" t="str">
            <v>MURO VILLASENOR TATSIO FELIZ AARON</v>
          </cell>
          <cell r="P77">
            <v>0</v>
          </cell>
          <cell r="Q77">
            <v>0</v>
          </cell>
        </row>
        <row r="78">
          <cell r="A78" t="str">
            <v>OVIEDO FRANCO URSULA ESTEPHANIA</v>
          </cell>
          <cell r="B78">
            <v>16999.8</v>
          </cell>
          <cell r="O78" t="str">
            <v>OVIEDO FRANCO URSULA ESTEPHANIA</v>
          </cell>
          <cell r="P78">
            <v>0</v>
          </cell>
          <cell r="Q78">
            <v>0</v>
          </cell>
        </row>
        <row r="79">
          <cell r="A79" t="str">
            <v>VILLA LOPEZ CESAR EDUARDO</v>
          </cell>
          <cell r="B79">
            <v>20000.099999999999</v>
          </cell>
          <cell r="O79" t="str">
            <v>VILLA LOPEZ CESAR EDUARDO</v>
          </cell>
          <cell r="P79">
            <v>0</v>
          </cell>
          <cell r="Q79">
            <v>0</v>
          </cell>
        </row>
        <row r="80">
          <cell r="A80" t="str">
            <v>MAYORGA HERNANDEZ BETSY ITZEL</v>
          </cell>
          <cell r="B80">
            <v>29499.9</v>
          </cell>
          <cell r="O80" t="str">
            <v>MAYORGA HERNANDEZ BETSY ITZEL</v>
          </cell>
          <cell r="P80">
            <v>0</v>
          </cell>
          <cell r="Q80">
            <v>0</v>
          </cell>
        </row>
        <row r="81">
          <cell r="A81" t="str">
            <v>NAVARRO LEDESMA DAVID</v>
          </cell>
          <cell r="B81">
            <v>69999.899999999994</v>
          </cell>
          <cell r="O81" t="str">
            <v>NAVARRO LEDESMA DAVID</v>
          </cell>
          <cell r="P81">
            <v>0</v>
          </cell>
          <cell r="Q81">
            <v>0</v>
          </cell>
        </row>
        <row r="82">
          <cell r="A82" t="str">
            <v>VAZQUEZ REYES JUAN RAMON</v>
          </cell>
          <cell r="B82">
            <v>20000.099999999999</v>
          </cell>
          <cell r="O82" t="str">
            <v>VAZQUEZ REYES JUAN RAMON</v>
          </cell>
          <cell r="P82">
            <v>0</v>
          </cell>
          <cell r="Q82">
            <v>0</v>
          </cell>
        </row>
        <row r="83">
          <cell r="A83" t="str">
            <v>MARRUFO MENDEZ JOSE JOEL</v>
          </cell>
          <cell r="B83">
            <v>82220.100000000006</v>
          </cell>
          <cell r="O83" t="str">
            <v>MARRUFO MENDEZ JOSE JOEL</v>
          </cell>
          <cell r="P83">
            <v>0</v>
          </cell>
          <cell r="Q83">
            <v>0</v>
          </cell>
        </row>
        <row r="84">
          <cell r="A84" t="str">
            <v>AGUILAR MORALES TOMAS</v>
          </cell>
          <cell r="B84">
            <v>82220.100000000006</v>
          </cell>
          <cell r="O84" t="str">
            <v>AGUILAR MORALES TOMAS</v>
          </cell>
          <cell r="P84">
            <v>0</v>
          </cell>
          <cell r="Q84">
            <v>0</v>
          </cell>
        </row>
        <row r="85">
          <cell r="A85" t="str">
            <v>BARAY GARCIA CRISTIAN OMAR</v>
          </cell>
          <cell r="B85">
            <v>20000.099999999999</v>
          </cell>
          <cell r="O85" t="str">
            <v>BARAY GARCIA CRISTIAN OMAR</v>
          </cell>
          <cell r="P85">
            <v>0</v>
          </cell>
          <cell r="Q85">
            <v>0</v>
          </cell>
        </row>
        <row r="86">
          <cell r="A86" t="str">
            <v>COBOS GUZMAN EDGAR</v>
          </cell>
          <cell r="B86">
            <v>36000</v>
          </cell>
          <cell r="O86" t="str">
            <v>COBOS GUZMAN EDGAR</v>
          </cell>
          <cell r="P86">
            <v>0</v>
          </cell>
          <cell r="Q86">
            <v>0</v>
          </cell>
        </row>
        <row r="87">
          <cell r="A87" t="str">
            <v>LOPEZ PORTILLO CARVAJAL MARIO RAFAEL</v>
          </cell>
          <cell r="B87">
            <v>82220.100000000006</v>
          </cell>
          <cell r="O87" t="str">
            <v>LOPEZ PORTILLO CARVAJAL MARIO RAFAEL</v>
          </cell>
          <cell r="P87">
            <v>0</v>
          </cell>
          <cell r="Q87">
            <v>1131.6400000000001</v>
          </cell>
        </row>
        <row r="88">
          <cell r="A88" t="str">
            <v>JUAREZ TORRES JAFET EDUARDO</v>
          </cell>
          <cell r="B88">
            <v>58458</v>
          </cell>
          <cell r="O88" t="str">
            <v>JUAREZ TORRES JAFET EDUARDO</v>
          </cell>
          <cell r="P88">
            <v>0</v>
          </cell>
          <cell r="Q88">
            <v>0</v>
          </cell>
        </row>
        <row r="89">
          <cell r="A89" t="str">
            <v>CALDERON URIBE EMMANUEL</v>
          </cell>
          <cell r="B89">
            <v>50000.100000000006</v>
          </cell>
          <cell r="O89" t="str">
            <v>CALDERON URIBE EMMANUEL</v>
          </cell>
          <cell r="P89">
            <v>0</v>
          </cell>
          <cell r="Q89">
            <v>0</v>
          </cell>
        </row>
        <row r="90">
          <cell r="A90" t="str">
            <v>RESENDIZ MEJIA GUILLERMINA</v>
          </cell>
          <cell r="B90">
            <v>15000</v>
          </cell>
          <cell r="O90" t="str">
            <v>RESENDIZ MEJIA GUILLERMINA</v>
          </cell>
          <cell r="P90">
            <v>0</v>
          </cell>
          <cell r="Q90">
            <v>0</v>
          </cell>
        </row>
        <row r="91">
          <cell r="A91" t="str">
            <v>RAMIREZ REYES OMAR ANTONIO</v>
          </cell>
          <cell r="B91">
            <v>16999.8</v>
          </cell>
          <cell r="O91" t="str">
            <v>RAMIREZ REYES OMAR ANTONIO</v>
          </cell>
          <cell r="P91">
            <v>0</v>
          </cell>
          <cell r="Q91">
            <v>0</v>
          </cell>
        </row>
        <row r="92">
          <cell r="A92" t="str">
            <v>TAVERA GONZALEZ SERGIO ALBERTO</v>
          </cell>
          <cell r="B92">
            <v>82220.100000000006</v>
          </cell>
          <cell r="O92" t="str">
            <v>TAVERA GONZALEZ SERGIO ALBERTO</v>
          </cell>
          <cell r="P92">
            <v>0</v>
          </cell>
          <cell r="Q92">
            <v>0</v>
          </cell>
        </row>
        <row r="93">
          <cell r="A93" t="str">
            <v>CALVO BORGES OMAR ALEJANDRO</v>
          </cell>
          <cell r="B93">
            <v>58458</v>
          </cell>
          <cell r="O93" t="str">
            <v>CALVO BORGES OMAR ALEJANDRO</v>
          </cell>
          <cell r="P93">
            <v>0</v>
          </cell>
          <cell r="Q93">
            <v>0</v>
          </cell>
        </row>
        <row r="94">
          <cell r="A94" t="str">
            <v>VALADEZ LARIOS JOSE</v>
          </cell>
          <cell r="B94">
            <v>82220.100000000006</v>
          </cell>
          <cell r="O94" t="str">
            <v>VALADEZ LARIOS JOSE</v>
          </cell>
          <cell r="P94">
            <v>492.47</v>
          </cell>
          <cell r="Q94">
            <v>2123.66</v>
          </cell>
        </row>
        <row r="95">
          <cell r="A95" t="str">
            <v>SOLORZANO OCANA AMILCAR</v>
          </cell>
          <cell r="B95">
            <v>58458</v>
          </cell>
          <cell r="O95" t="str">
            <v>SOLORZANO OCANA AMILCAR</v>
          </cell>
          <cell r="P95">
            <v>0</v>
          </cell>
          <cell r="Q95">
            <v>0</v>
          </cell>
        </row>
        <row r="96">
          <cell r="A96" t="str">
            <v>ESPINOSA BARBA HECTOR GERARDO</v>
          </cell>
          <cell r="B96">
            <v>58458</v>
          </cell>
          <cell r="O96" t="str">
            <v>ESPINOSA BARBA HECTOR GERARDO</v>
          </cell>
          <cell r="P96">
            <v>0</v>
          </cell>
          <cell r="Q96">
            <v>0</v>
          </cell>
        </row>
        <row r="97">
          <cell r="A97" t="str">
            <v>VILLA OROZCO FABIOLA</v>
          </cell>
          <cell r="B97">
            <v>17028</v>
          </cell>
          <cell r="O97" t="str">
            <v>VILLA OROZCO FABIOLA</v>
          </cell>
          <cell r="P97">
            <v>0</v>
          </cell>
          <cell r="Q97">
            <v>0</v>
          </cell>
        </row>
        <row r="98">
          <cell r="A98" t="str">
            <v>MORENO RUIZ DANIELA ALEJANDRA</v>
          </cell>
          <cell r="B98">
            <v>17028</v>
          </cell>
          <cell r="O98" t="str">
            <v>MORENO RUIZ DANIELA ALEJANDRA</v>
          </cell>
          <cell r="P98">
            <v>0</v>
          </cell>
          <cell r="Q98">
            <v>0</v>
          </cell>
        </row>
        <row r="99">
          <cell r="A99" t="str">
            <v>ARIAS LAUREL LIAN</v>
          </cell>
          <cell r="B99">
            <v>17028</v>
          </cell>
          <cell r="O99" t="str">
            <v>ARIAS LAUREL LIAN</v>
          </cell>
          <cell r="P99">
            <v>0</v>
          </cell>
          <cell r="Q99">
            <v>0</v>
          </cell>
        </row>
        <row r="100">
          <cell r="A100" t="str">
            <v>RUVALCABA GONZALEZ FLOR GUADALUPE</v>
          </cell>
          <cell r="B100">
            <v>17028</v>
          </cell>
          <cell r="O100" t="str">
            <v>RUVALCABA GONZALEZ FLOR GUADALUPE</v>
          </cell>
          <cell r="P100">
            <v>0</v>
          </cell>
          <cell r="Q100">
            <v>0</v>
          </cell>
        </row>
        <row r="101">
          <cell r="A101" t="str">
            <v>RODRIGUEZ LIRA JULIO</v>
          </cell>
          <cell r="B101">
            <v>12500.1</v>
          </cell>
          <cell r="O101" t="str">
            <v>RODRIGUEZ LIRA JULIO</v>
          </cell>
          <cell r="P101">
            <v>0</v>
          </cell>
          <cell r="Q101">
            <v>0</v>
          </cell>
        </row>
        <row r="102">
          <cell r="A102" t="str">
            <v>ZAVALA CARRASCO JULIAN ALFREDO</v>
          </cell>
          <cell r="B102">
            <v>50000.100000000006</v>
          </cell>
          <cell r="O102" t="str">
            <v>ZAVALA CARRASCO JULIAN ALFREDO</v>
          </cell>
          <cell r="P102">
            <v>0</v>
          </cell>
          <cell r="Q102">
            <v>0</v>
          </cell>
        </row>
        <row r="103">
          <cell r="A103" t="str">
            <v>CONTRERAS MONTES MARLEN MONSERRAT</v>
          </cell>
          <cell r="B103">
            <v>17000.099999999999</v>
          </cell>
          <cell r="O103" t="str">
            <v>CONTRERAS MONTES MARLEN MONSERRAT</v>
          </cell>
          <cell r="P103">
            <v>0</v>
          </cell>
          <cell r="Q103">
            <v>0</v>
          </cell>
        </row>
        <row r="104">
          <cell r="A104" t="str">
            <v>CORTES MACA JOAQUIN BALTAZAR</v>
          </cell>
          <cell r="B104">
            <v>27499.8</v>
          </cell>
          <cell r="O104" t="str">
            <v>CORTES MACA JOAQUIN BALTAZAR</v>
          </cell>
          <cell r="P104">
            <v>0</v>
          </cell>
          <cell r="Q104">
            <v>0</v>
          </cell>
        </row>
        <row r="105">
          <cell r="A105" t="str">
            <v>VAZQUEZ SILVA FERNANDO JAVIER</v>
          </cell>
          <cell r="B105">
            <v>52662.9</v>
          </cell>
          <cell r="O105" t="str">
            <v>VAZQUEZ SILVA FERNANDO JAVIER</v>
          </cell>
          <cell r="P105">
            <v>0</v>
          </cell>
          <cell r="Q105">
            <v>323.70999999999998</v>
          </cell>
        </row>
        <row r="106">
          <cell r="A106" t="str">
            <v>NIEBLAS ANAYA JESUS ALBERTO</v>
          </cell>
          <cell r="B106">
            <v>52662.9</v>
          </cell>
          <cell r="O106" t="str">
            <v>NIEBLAS ANAYA JESUS ALBERTO</v>
          </cell>
          <cell r="P106">
            <v>0</v>
          </cell>
          <cell r="Q106">
            <v>1340.98</v>
          </cell>
        </row>
        <row r="107">
          <cell r="A107" t="str">
            <v>DURAN ARCE JOSE ANTONIO</v>
          </cell>
          <cell r="B107">
            <v>14000.1</v>
          </cell>
          <cell r="O107" t="str">
            <v>DURAN ARCE JOSE ANTONIO</v>
          </cell>
          <cell r="P107">
            <v>0</v>
          </cell>
          <cell r="Q107">
            <v>0</v>
          </cell>
        </row>
        <row r="108">
          <cell r="A108" t="str">
            <v>CRUZ PEREZ CARLOS MOISES</v>
          </cell>
          <cell r="B108">
            <v>28250.1</v>
          </cell>
          <cell r="O108" t="str">
            <v>CRUZ PEREZ CARLOS MOISES</v>
          </cell>
          <cell r="P108">
            <v>0</v>
          </cell>
          <cell r="Q108">
            <v>0</v>
          </cell>
        </row>
        <row r="109">
          <cell r="A109" t="str">
            <v>RIVAS RODRIGUEZ EDGAR YOVANI</v>
          </cell>
          <cell r="B109">
            <v>12000</v>
          </cell>
          <cell r="O109" t="str">
            <v>RIVAS RODRIGUEZ EDGAR YOVANI</v>
          </cell>
          <cell r="P109">
            <v>0</v>
          </cell>
          <cell r="Q109">
            <v>0</v>
          </cell>
        </row>
        <row r="110">
          <cell r="A110" t="str">
            <v>VASCONCELOS MANCILLA MARCO ANTONIO</v>
          </cell>
          <cell r="B110">
            <v>19999.8</v>
          </cell>
          <cell r="O110" t="str">
            <v>VASCONCELOS MANCILLA MARCO ANTONIO</v>
          </cell>
          <cell r="P110">
            <v>0</v>
          </cell>
          <cell r="Q110">
            <v>0</v>
          </cell>
        </row>
        <row r="111">
          <cell r="A111" t="str">
            <v>GALINDO SOLIS DAVID CARLOS</v>
          </cell>
          <cell r="B111">
            <v>39999.899999999994</v>
          </cell>
          <cell r="O111" t="str">
            <v>GALINDO SOLIS DAVID CARLOS</v>
          </cell>
          <cell r="P111">
            <v>0</v>
          </cell>
          <cell r="Q111">
            <v>0</v>
          </cell>
        </row>
        <row r="112">
          <cell r="A112" t="str">
            <v>CHAVEZ ORTIZ KAREL SANDRO</v>
          </cell>
          <cell r="B112">
            <v>20000.099999999999</v>
          </cell>
          <cell r="O112" t="str">
            <v>CHAVEZ ORTIZ KAREL SANDRO</v>
          </cell>
          <cell r="P112">
            <v>0</v>
          </cell>
          <cell r="Q112">
            <v>0</v>
          </cell>
        </row>
        <row r="113">
          <cell r="A113" t="str">
            <v>GARNICA MONTES GLADYS MARISOL</v>
          </cell>
          <cell r="B113">
            <v>17028</v>
          </cell>
          <cell r="O113" t="str">
            <v>GARNICA MONTES GLADYS MARISOL</v>
          </cell>
          <cell r="P113">
            <v>0</v>
          </cell>
          <cell r="Q113">
            <v>0</v>
          </cell>
        </row>
        <row r="114">
          <cell r="A114" t="str">
            <v>FLORES GONZALEZ GERARDO</v>
          </cell>
          <cell r="B114">
            <v>60000</v>
          </cell>
          <cell r="O114" t="str">
            <v>FLORES GONZALEZ GERARDO</v>
          </cell>
          <cell r="P114">
            <v>0</v>
          </cell>
          <cell r="Q114">
            <v>2245.6799999999998</v>
          </cell>
        </row>
        <row r="115">
          <cell r="A115" t="str">
            <v>SALGADO GONZALEZ JOSELINE JAEL</v>
          </cell>
          <cell r="B115">
            <v>17028</v>
          </cell>
          <cell r="O115" t="str">
            <v>SALGADO GONZALEZ JOSELINE JAEL</v>
          </cell>
          <cell r="P115">
            <v>0</v>
          </cell>
          <cell r="Q115">
            <v>0</v>
          </cell>
        </row>
        <row r="116">
          <cell r="A116" t="str">
            <v>GARCIA GONZALEZ ADELINE MICHEL SARAHI</v>
          </cell>
          <cell r="B116">
            <v>17028</v>
          </cell>
          <cell r="O116" t="str">
            <v>GARCIA GONZALEZ ADELINE MICHEL SARAHI</v>
          </cell>
          <cell r="P116">
            <v>0</v>
          </cell>
          <cell r="Q116">
            <v>0</v>
          </cell>
        </row>
        <row r="117">
          <cell r="A117" t="str">
            <v>FLOTA RENA LORENA</v>
          </cell>
          <cell r="B117">
            <v>15840</v>
          </cell>
          <cell r="O117" t="str">
            <v>FLOTA RENA LORENA</v>
          </cell>
          <cell r="P117">
            <v>0</v>
          </cell>
          <cell r="Q117">
            <v>0</v>
          </cell>
        </row>
        <row r="118">
          <cell r="A118" t="str">
            <v>BERNAL ALCANTARA ROMAN ANGEL</v>
          </cell>
          <cell r="B118">
            <v>82220.100000000006</v>
          </cell>
          <cell r="O118" t="str">
            <v>BERNAL ALCANTARA ROMAN ANGEL</v>
          </cell>
          <cell r="P118">
            <v>0</v>
          </cell>
          <cell r="Q118">
            <v>1773.94</v>
          </cell>
        </row>
        <row r="119">
          <cell r="A119" t="str">
            <v>VALDEZ RIOS JAIME ENRIQUE</v>
          </cell>
          <cell r="B119">
            <v>52662.9</v>
          </cell>
          <cell r="O119" t="str">
            <v>VALDEZ RIOS JAIME ENRIQUE</v>
          </cell>
          <cell r="P119">
            <v>0</v>
          </cell>
          <cell r="Q119">
            <v>0</v>
          </cell>
        </row>
        <row r="120">
          <cell r="A120" t="str">
            <v>CANTO ALONZO JESUS EMMANUEL DE MARIA</v>
          </cell>
          <cell r="B120">
            <v>52662.9</v>
          </cell>
          <cell r="O120" t="str">
            <v>CANTO ALONZO JESUS EMMANUEL DE MARIA</v>
          </cell>
          <cell r="P120">
            <v>0</v>
          </cell>
          <cell r="Q120">
            <v>615.34</v>
          </cell>
        </row>
        <row r="121">
          <cell r="A121" t="str">
            <v>LOPEZ RUEDA LUCIA DEL SOL</v>
          </cell>
          <cell r="B121">
            <v>50000.100000000006</v>
          </cell>
          <cell r="O121" t="str">
            <v>LOPEZ RUEDA LUCIA DEL SOL</v>
          </cell>
          <cell r="P121">
            <v>0</v>
          </cell>
          <cell r="Q121">
            <v>0</v>
          </cell>
        </row>
        <row r="122">
          <cell r="A122" t="str">
            <v>GIL BORDON NORMAND FERNANDO</v>
          </cell>
          <cell r="B122">
            <v>52662.9</v>
          </cell>
          <cell r="O122" t="str">
            <v>GIL BORDON NORMAND FERNANDO</v>
          </cell>
          <cell r="P122">
            <v>0</v>
          </cell>
          <cell r="Q122">
            <v>0</v>
          </cell>
        </row>
        <row r="123">
          <cell r="A123" t="str">
            <v>GONZALEZ VALDEZ EFREN</v>
          </cell>
          <cell r="B123">
            <v>20000.099999999999</v>
          </cell>
          <cell r="O123" t="str">
            <v>GONZALEZ VALDEZ EFREN</v>
          </cell>
          <cell r="P123">
            <v>0</v>
          </cell>
          <cell r="Q123">
            <v>0</v>
          </cell>
        </row>
        <row r="124">
          <cell r="A124" t="str">
            <v>JAIMES URIARTE LUIS RAMON</v>
          </cell>
          <cell r="B124">
            <v>6408.9</v>
          </cell>
          <cell r="O124" t="str">
            <v>JAIMES URIARTE LUIS RAMON</v>
          </cell>
          <cell r="P124">
            <v>0</v>
          </cell>
          <cell r="Q124">
            <v>0</v>
          </cell>
        </row>
        <row r="125">
          <cell r="A125" t="str">
            <v>FERNANDEZ SANCHEZ RODRIGO</v>
          </cell>
          <cell r="B125">
            <v>32833.200000000004</v>
          </cell>
          <cell r="O125" t="str">
            <v>FERNANDEZ SANCHEZ RODRIGO</v>
          </cell>
          <cell r="P125">
            <v>0</v>
          </cell>
          <cell r="Q125">
            <v>0</v>
          </cell>
        </row>
        <row r="126">
          <cell r="A126" t="str">
            <v>MEDINA AGRAZ JOSE ANGEL</v>
          </cell>
          <cell r="B126">
            <v>75840</v>
          </cell>
          <cell r="O126" t="str">
            <v>MEDINA AGRAZ JOSE ANGEL</v>
          </cell>
          <cell r="P126">
            <v>0</v>
          </cell>
          <cell r="Q126">
            <v>0</v>
          </cell>
        </row>
        <row r="127">
          <cell r="A127" t="str">
            <v>CANTU CRUZ ESTEBAN ANGEL</v>
          </cell>
          <cell r="B127">
            <v>52662.9</v>
          </cell>
          <cell r="O127" t="str">
            <v>CANTU CRUZ ESTEBAN ANGEL</v>
          </cell>
          <cell r="P127">
            <v>0</v>
          </cell>
          <cell r="Q127">
            <v>0</v>
          </cell>
        </row>
        <row r="128">
          <cell r="A128" t="str">
            <v>HERNANDEZ MANZANO OCTAVIO</v>
          </cell>
          <cell r="B128">
            <v>52662.9</v>
          </cell>
          <cell r="O128" t="str">
            <v>HERNANDEZ MANZANO OCTAVIO</v>
          </cell>
          <cell r="P128">
            <v>0</v>
          </cell>
          <cell r="Q128">
            <v>0</v>
          </cell>
        </row>
        <row r="129">
          <cell r="A129" t="str">
            <v>ROLON DE LA PENA CESAR GABRIEL</v>
          </cell>
          <cell r="B129">
            <v>52662.9</v>
          </cell>
          <cell r="O129" t="str">
            <v>ROLON DE LA PENA CESAR GABRIEL</v>
          </cell>
          <cell r="P129">
            <v>0</v>
          </cell>
          <cell r="Q129">
            <v>0</v>
          </cell>
        </row>
        <row r="130">
          <cell r="A130" t="str">
            <v>AGUIRRE SILVA REGINA</v>
          </cell>
          <cell r="B130">
            <v>15000</v>
          </cell>
          <cell r="O130" t="str">
            <v>AGUIRRE SILVA REGINA</v>
          </cell>
          <cell r="P130">
            <v>0</v>
          </cell>
          <cell r="Q130">
            <v>0</v>
          </cell>
        </row>
        <row r="131">
          <cell r="A131" t="str">
            <v>CERVANTES ZOLORIO ANA KAREN</v>
          </cell>
          <cell r="B131">
            <v>15840</v>
          </cell>
          <cell r="O131" t="str">
            <v>CERVANTES ZOLORIO ANA KAREN</v>
          </cell>
          <cell r="P131">
            <v>0</v>
          </cell>
          <cell r="Q131">
            <v>0</v>
          </cell>
        </row>
        <row r="132">
          <cell r="A132" t="str">
            <v>HERNANDEZ GARCIA GABRIELA</v>
          </cell>
          <cell r="B132">
            <v>20000.099999999999</v>
          </cell>
          <cell r="O132" t="str">
            <v>HERNANDEZ GARCIA GABRIELA</v>
          </cell>
          <cell r="P132">
            <v>0</v>
          </cell>
          <cell r="Q132">
            <v>0</v>
          </cell>
        </row>
        <row r="133">
          <cell r="A133" t="str">
            <v>ARRIETA MEDINA LUIS FERNANDO</v>
          </cell>
          <cell r="B133">
            <v>23500.2</v>
          </cell>
          <cell r="O133" t="str">
            <v>ARRIETA MEDINA LUIS FERNANDO</v>
          </cell>
          <cell r="P133">
            <v>0</v>
          </cell>
          <cell r="Q133">
            <v>0</v>
          </cell>
        </row>
        <row r="134">
          <cell r="A134" t="str">
            <v>FLORES LOPEZ YAIR ALFONSO</v>
          </cell>
          <cell r="B134">
            <v>21500.1</v>
          </cell>
          <cell r="O134" t="str">
            <v>FLORES LOPEZ YAIR ALFONSO</v>
          </cell>
          <cell r="P134">
            <v>0</v>
          </cell>
          <cell r="Q134">
            <v>0</v>
          </cell>
        </row>
        <row r="135">
          <cell r="A135" t="str">
            <v>LOPEZ PORTILLO CARVAJAL FERNANDO</v>
          </cell>
          <cell r="B135">
            <v>52662.9</v>
          </cell>
          <cell r="O135" t="str">
            <v>LOPEZ PORTILLO CARVAJAL FERNANDO</v>
          </cell>
          <cell r="P135">
            <v>0</v>
          </cell>
          <cell r="Q135">
            <v>1168.97</v>
          </cell>
        </row>
        <row r="136">
          <cell r="A136" t="str">
            <v>VILLAGRAN PENAFLOR RICARDO</v>
          </cell>
          <cell r="B136">
            <v>25027.5</v>
          </cell>
          <cell r="O136" t="str">
            <v>VILLAGRAN PENAFLOR RICARDO</v>
          </cell>
          <cell r="P136">
            <v>0</v>
          </cell>
          <cell r="Q136">
            <v>0</v>
          </cell>
        </row>
        <row r="137">
          <cell r="A137" t="str">
            <v>TORRES BARAJAS JOSE LUIS</v>
          </cell>
          <cell r="B137">
            <v>20000.099999999999</v>
          </cell>
          <cell r="O137" t="str">
            <v>TORRES BARAJAS JOSE LUIS</v>
          </cell>
          <cell r="P137">
            <v>0</v>
          </cell>
          <cell r="Q137">
            <v>0</v>
          </cell>
        </row>
        <row r="138">
          <cell r="A138" t="str">
            <v>TEZCUCANO HERNANDEZ KARLA SANDRA</v>
          </cell>
          <cell r="B138">
            <v>29104.5</v>
          </cell>
          <cell r="O138" t="str">
            <v>TEZCUCANO HERNANDEZ KARLA SANDRA</v>
          </cell>
          <cell r="P138">
            <v>0</v>
          </cell>
          <cell r="Q138">
            <v>0</v>
          </cell>
        </row>
        <row r="139">
          <cell r="A139" t="str">
            <v>PEREZ SANCHEZ JOSE EDUARDO</v>
          </cell>
          <cell r="B139">
            <v>20000.099999999999</v>
          </cell>
          <cell r="O139" t="str">
            <v>PEREZ SANCHEZ JOSE EDUARDO</v>
          </cell>
          <cell r="P139">
            <v>0</v>
          </cell>
          <cell r="Q139">
            <v>0</v>
          </cell>
        </row>
        <row r="140">
          <cell r="A140" t="str">
            <v>ARREDONDO VALADEZ RICARDO ARISTEO</v>
          </cell>
          <cell r="B140">
            <v>21999.9</v>
          </cell>
          <cell r="O140" t="str">
            <v>ARREDONDO VALADEZ RICARDO ARISTEO</v>
          </cell>
          <cell r="P140">
            <v>0</v>
          </cell>
          <cell r="Q140">
            <v>0</v>
          </cell>
        </row>
        <row r="141">
          <cell r="A141" t="str">
            <v>BENITEZ RIVERA CARLOS</v>
          </cell>
          <cell r="B141">
            <v>20000.099999999999</v>
          </cell>
          <cell r="O141" t="str">
            <v>BENITEZ RIVERA CARLOS</v>
          </cell>
          <cell r="P141">
            <v>0</v>
          </cell>
          <cell r="Q141">
            <v>0</v>
          </cell>
        </row>
        <row r="142">
          <cell r="A142" t="str">
            <v>GARCIA COLIN ANGEL</v>
          </cell>
          <cell r="B142">
            <v>61234.8</v>
          </cell>
          <cell r="O142" t="str">
            <v>GARCIA COLIN ANGEL</v>
          </cell>
          <cell r="P142">
            <v>0</v>
          </cell>
          <cell r="Q142">
            <v>0</v>
          </cell>
        </row>
        <row r="143">
          <cell r="A143" t="str">
            <v>VARGAS CARRILLO KARINA JAZMIN</v>
          </cell>
          <cell r="B143">
            <v>15000</v>
          </cell>
          <cell r="O143" t="str">
            <v>VARGAS CARRILLO KARINA JAZMIN</v>
          </cell>
          <cell r="P143">
            <v>0</v>
          </cell>
          <cell r="Q143">
            <v>0</v>
          </cell>
        </row>
        <row r="144">
          <cell r="A144" t="str">
            <v>OROZCO JIMENEZ DIANA</v>
          </cell>
          <cell r="B144">
            <v>17000.099999999999</v>
          </cell>
          <cell r="O144" t="str">
            <v>OROZCO JIMENEZ DIANA</v>
          </cell>
          <cell r="P144">
            <v>0</v>
          </cell>
          <cell r="Q144">
            <v>0</v>
          </cell>
        </row>
        <row r="145">
          <cell r="A145" t="str">
            <v>ROMERO GARCIA ALAN CARLOS</v>
          </cell>
          <cell r="B145">
            <v>20000.099999999999</v>
          </cell>
          <cell r="O145" t="str">
            <v>ROMERO GARCIA ALAN CARLOS</v>
          </cell>
          <cell r="P145">
            <v>0</v>
          </cell>
          <cell r="Q145">
            <v>0</v>
          </cell>
        </row>
        <row r="146">
          <cell r="A146" t="str">
            <v>PICHARDO CABRERA GASTON</v>
          </cell>
          <cell r="B146">
            <v>24999.9</v>
          </cell>
          <cell r="O146" t="str">
            <v>PICHARDO CABRERA GASTON</v>
          </cell>
          <cell r="P146">
            <v>0</v>
          </cell>
          <cell r="Q146">
            <v>0</v>
          </cell>
        </row>
        <row r="147">
          <cell r="A147" t="str">
            <v>HERNANDEZ MOSSO JOSE MAURICIO</v>
          </cell>
          <cell r="B147">
            <v>23000.1</v>
          </cell>
          <cell r="O147" t="str">
            <v>HERNANDEZ MOSSO JOSE MAURICIO</v>
          </cell>
          <cell r="P147">
            <v>0</v>
          </cell>
          <cell r="Q147">
            <v>0</v>
          </cell>
        </row>
        <row r="148">
          <cell r="A148" t="str">
            <v>CHAVEZ CRISOSTOMO RAUL ULIL</v>
          </cell>
          <cell r="B148">
            <v>42000</v>
          </cell>
          <cell r="O148" t="str">
            <v>CHAVEZ CRISOSTOMO RAUL ULIL</v>
          </cell>
          <cell r="P148">
            <v>0</v>
          </cell>
          <cell r="Q148">
            <v>0</v>
          </cell>
        </row>
        <row r="149">
          <cell r="A149" t="str">
            <v>GRANADOS JASSO ROBERTO</v>
          </cell>
          <cell r="B149">
            <v>6000</v>
          </cell>
          <cell r="O149" t="str">
            <v>GRANADOS JASSO ROBERTO</v>
          </cell>
          <cell r="P149">
            <v>0</v>
          </cell>
          <cell r="Q149">
            <v>0</v>
          </cell>
        </row>
        <row r="150">
          <cell r="A150" t="str">
            <v>DELGADO SOTO LAURA ITZEL</v>
          </cell>
          <cell r="B150">
            <v>12000</v>
          </cell>
          <cell r="O150" t="str">
            <v>DELGADO SOTO LAURA ITZEL</v>
          </cell>
          <cell r="P150">
            <v>0</v>
          </cell>
          <cell r="Q150">
            <v>0</v>
          </cell>
        </row>
        <row r="151">
          <cell r="A151" t="str">
            <v>LUNA MATA ULISES</v>
          </cell>
          <cell r="B151">
            <v>15840</v>
          </cell>
          <cell r="O151" t="str">
            <v>LUNA MATA ULISES</v>
          </cell>
          <cell r="P151">
            <v>0</v>
          </cell>
          <cell r="Q151">
            <v>0</v>
          </cell>
        </row>
        <row r="152">
          <cell r="A152" t="str">
            <v>ZETINA HUERTA DIEGO IVAN</v>
          </cell>
          <cell r="B152">
            <v>15000</v>
          </cell>
          <cell r="O152" t="str">
            <v>ZETINA HUERTA DIEGO IVAN</v>
          </cell>
          <cell r="P152">
            <v>0</v>
          </cell>
          <cell r="Q152">
            <v>0</v>
          </cell>
        </row>
        <row r="153">
          <cell r="A153" t="str">
            <v>QUIROGA GUERRA JAIME DAVID</v>
          </cell>
          <cell r="B153">
            <v>8000.1</v>
          </cell>
          <cell r="O153" t="str">
            <v>QUIROGA GUERRA JAIME DAVID</v>
          </cell>
          <cell r="P153">
            <v>0</v>
          </cell>
          <cell r="Q153">
            <v>0</v>
          </cell>
        </row>
        <row r="154">
          <cell r="A154" t="str">
            <v>DIAZ TORRES FRANCISCO JAVIER</v>
          </cell>
          <cell r="B154">
            <v>8000.1</v>
          </cell>
          <cell r="O154" t="str">
            <v>DIAZ TORRES FRANCISCO JAVIER</v>
          </cell>
          <cell r="P154">
            <v>0</v>
          </cell>
          <cell r="Q154">
            <v>0</v>
          </cell>
        </row>
        <row r="155">
          <cell r="A155" t="str">
            <v>MEZA DELGADO JORGE</v>
          </cell>
          <cell r="B155">
            <v>8000.1</v>
          </cell>
          <cell r="O155" t="str">
            <v>MEZA DELGADO JORGE</v>
          </cell>
          <cell r="P155">
            <v>0</v>
          </cell>
          <cell r="Q155">
            <v>0</v>
          </cell>
        </row>
        <row r="156">
          <cell r="A156" t="str">
            <v>DE LA CRUZ OLVERA DAVID SALVADOR</v>
          </cell>
          <cell r="B156">
            <v>30000</v>
          </cell>
          <cell r="O156" t="str">
            <v>DE LA CRUZ OLVERA DAVID SALVADOR</v>
          </cell>
          <cell r="P156">
            <v>0</v>
          </cell>
          <cell r="Q156">
            <v>0</v>
          </cell>
        </row>
        <row r="157">
          <cell r="A157" t="str">
            <v>BENITES ENRIQUEZ JUAN ANTONIO</v>
          </cell>
          <cell r="B157">
            <v>28250.1</v>
          </cell>
          <cell r="O157" t="str">
            <v>BENITES ENRIQUEZ JUAN ANTONIO</v>
          </cell>
          <cell r="P157">
            <v>0</v>
          </cell>
          <cell r="Q157">
            <v>0</v>
          </cell>
        </row>
        <row r="158">
          <cell r="A158" t="str">
            <v>SOLANO MUNOZ JESUS FRANCISCO</v>
          </cell>
          <cell r="B158">
            <v>8000.1</v>
          </cell>
          <cell r="O158" t="str">
            <v>SOLANO MUNOZ JESUS FRANCISCO</v>
          </cell>
          <cell r="P158">
            <v>0</v>
          </cell>
          <cell r="Q158">
            <v>0</v>
          </cell>
        </row>
        <row r="159">
          <cell r="A159" t="str">
            <v>GAMBOA PACHECO MIRIAM ALEJANDRA</v>
          </cell>
          <cell r="B159">
            <v>6000</v>
          </cell>
          <cell r="O159" t="str">
            <v>GAMBOA PACHECO MIRIAM ALEJANDRA</v>
          </cell>
          <cell r="P159">
            <v>0</v>
          </cell>
          <cell r="Q159">
            <v>0</v>
          </cell>
        </row>
        <row r="160">
          <cell r="A160" t="str">
            <v>PADILLA CERDA KATIA</v>
          </cell>
          <cell r="B160">
            <v>6000</v>
          </cell>
          <cell r="O160" t="str">
            <v>PADILLA CERDA KATIA</v>
          </cell>
          <cell r="P160">
            <v>0</v>
          </cell>
          <cell r="Q160">
            <v>0</v>
          </cell>
        </row>
        <row r="161">
          <cell r="A161" t="str">
            <v>BARRERAS ALCANTAR KARLA MIREYA</v>
          </cell>
          <cell r="B161">
            <v>6000</v>
          </cell>
          <cell r="O161" t="str">
            <v>BARRERAS ALCANTAR KARLA MIREYA</v>
          </cell>
          <cell r="P161">
            <v>0</v>
          </cell>
          <cell r="Q161">
            <v>0</v>
          </cell>
        </row>
        <row r="162">
          <cell r="A162" t="str">
            <v>LUQUIN VALADEZ ANA LUCIA</v>
          </cell>
          <cell r="B162">
            <v>6000</v>
          </cell>
          <cell r="O162" t="str">
            <v>LUQUIN VALADEZ ANA LUCIA</v>
          </cell>
          <cell r="P162">
            <v>0</v>
          </cell>
          <cell r="Q162">
            <v>0</v>
          </cell>
        </row>
        <row r="163">
          <cell r="A163" t="str">
            <v>GARCIA DURAN RODRIGO MOISES</v>
          </cell>
          <cell r="B163">
            <v>6000</v>
          </cell>
          <cell r="O163" t="str">
            <v>GARCIA DURAN RODRIGO MOISES</v>
          </cell>
          <cell r="P163">
            <v>0</v>
          </cell>
          <cell r="Q163">
            <v>0</v>
          </cell>
        </row>
        <row r="164">
          <cell r="A164" t="str">
            <v>SANTOLLO GARCIA BRENDA NAYELI</v>
          </cell>
          <cell r="B164">
            <v>6000</v>
          </cell>
          <cell r="O164" t="str">
            <v>SANTOLLO GARCIA BRENDA NAYELI</v>
          </cell>
          <cell r="P164">
            <v>0</v>
          </cell>
          <cell r="Q164">
            <v>0</v>
          </cell>
        </row>
        <row r="165">
          <cell r="A165" t="str">
            <v>MEZA DELGADO JESSICA LIZBETH</v>
          </cell>
          <cell r="B165">
            <v>6000</v>
          </cell>
          <cell r="O165" t="str">
            <v>MEZA DELGADO JESSICA LIZBETH</v>
          </cell>
          <cell r="P165">
            <v>0</v>
          </cell>
          <cell r="Q165">
            <v>0</v>
          </cell>
        </row>
        <row r="166">
          <cell r="A166" t="str">
            <v>MARTINEZ DIAZ JESSICA</v>
          </cell>
          <cell r="B166">
            <v>6000</v>
          </cell>
          <cell r="O166" t="str">
            <v>MARTINEZ DIAZ JESSICA</v>
          </cell>
          <cell r="P166">
            <v>0</v>
          </cell>
          <cell r="Q166">
            <v>0</v>
          </cell>
        </row>
        <row r="167">
          <cell r="A167" t="str">
            <v>LOZANO OSORIO FERNANDO KENETH</v>
          </cell>
          <cell r="B167">
            <v>12000</v>
          </cell>
          <cell r="O167" t="str">
            <v>LOZANO OSORIO FERNANDO KENETH</v>
          </cell>
          <cell r="P167">
            <v>0</v>
          </cell>
          <cell r="Q167">
            <v>0</v>
          </cell>
        </row>
        <row r="168">
          <cell r="A168" t="str">
            <v>RODRIGUEZ MARTINEZ SAMUEL</v>
          </cell>
          <cell r="B168">
            <v>15000</v>
          </cell>
          <cell r="O168" t="str">
            <v>RODRIGUEZ MARTINEZ SAMUEL</v>
          </cell>
          <cell r="P168">
            <v>0</v>
          </cell>
          <cell r="Q168">
            <v>0</v>
          </cell>
        </row>
        <row r="169">
          <cell r="A169" t="str">
            <v>AGUIRRE HERNANDEZ VANESA</v>
          </cell>
          <cell r="B169">
            <v>34500</v>
          </cell>
          <cell r="O169" t="str">
            <v>AGUIRRE HERNANDEZ VANESA</v>
          </cell>
          <cell r="P169">
            <v>0</v>
          </cell>
          <cell r="Q169">
            <v>0</v>
          </cell>
        </row>
        <row r="170">
          <cell r="A170" t="str">
            <v>HERNANDEZ CLARK MARIO ALBERTO</v>
          </cell>
          <cell r="B170">
            <v>41499.899999999994</v>
          </cell>
          <cell r="O170" t="str">
            <v>HERNANDEZ CLARK MARIO ALBERTO</v>
          </cell>
          <cell r="P170">
            <v>0</v>
          </cell>
          <cell r="Q170">
            <v>0</v>
          </cell>
        </row>
        <row r="171">
          <cell r="A171" t="str">
            <v>PONCE LUNA YOATZIN QUETZALLI</v>
          </cell>
          <cell r="B171">
            <v>15840</v>
          </cell>
          <cell r="O171" t="str">
            <v>PONCE LUNA YOATZIN QUETZALLI</v>
          </cell>
          <cell r="P171">
            <v>0</v>
          </cell>
          <cell r="Q171">
            <v>0</v>
          </cell>
        </row>
        <row r="172">
          <cell r="A172" t="str">
            <v>ROBLEDO RIOS LUIS MARCOS</v>
          </cell>
          <cell r="B172">
            <v>41500.199999999997</v>
          </cell>
          <cell r="O172" t="str">
            <v>ROBLEDO RIOS LUIS MARCOS</v>
          </cell>
          <cell r="P172">
            <v>0</v>
          </cell>
          <cell r="Q172">
            <v>0</v>
          </cell>
        </row>
        <row r="173">
          <cell r="A173" t="str">
            <v>ALATORRE POOL MANUEL FAUSTO</v>
          </cell>
          <cell r="B173">
            <v>41499.899999999994</v>
          </cell>
          <cell r="O173" t="str">
            <v>ALATORRE POOL MANUEL FAUSTO</v>
          </cell>
          <cell r="P173">
            <v>0</v>
          </cell>
          <cell r="Q173">
            <v>0</v>
          </cell>
        </row>
        <row r="174">
          <cell r="A174" t="str">
            <v>GARCIA PEREZ CESAR ALBERTO</v>
          </cell>
          <cell r="B174">
            <v>41499.899999999994</v>
          </cell>
          <cell r="O174" t="str">
            <v>GARCIA PEREZ CESAR ALBERTO</v>
          </cell>
          <cell r="P174">
            <v>0</v>
          </cell>
          <cell r="Q174">
            <v>0</v>
          </cell>
        </row>
        <row r="175">
          <cell r="A175" t="str">
            <v>MENDEZ QUIRARTE JOSE SEBASTIAN</v>
          </cell>
          <cell r="B175">
            <v>41499.899999999994</v>
          </cell>
          <cell r="O175" t="str">
            <v>MENDEZ QUIRARTE JOSE SEBASTIAN</v>
          </cell>
          <cell r="P175">
            <v>0</v>
          </cell>
          <cell r="Q175">
            <v>0</v>
          </cell>
        </row>
        <row r="176">
          <cell r="A176" t="str">
            <v>CAMACHO GUTIERREZ CHRISTIAN ISRAEL</v>
          </cell>
          <cell r="B176">
            <v>41499.899999999994</v>
          </cell>
          <cell r="O176" t="str">
            <v>CAMACHO GUTIERREZ CHRISTIAN ISRAEL</v>
          </cell>
          <cell r="P176">
            <v>0</v>
          </cell>
          <cell r="Q176">
            <v>0</v>
          </cell>
        </row>
        <row r="177">
          <cell r="A177" t="str">
            <v>ARREDONDO ZAZUETA RAMON ALBERTO</v>
          </cell>
          <cell r="B177">
            <v>41499.899999999994</v>
          </cell>
          <cell r="O177" t="str">
            <v>ARREDONDO ZAZUETA RAMON ALBERTO</v>
          </cell>
          <cell r="P177">
            <v>0</v>
          </cell>
          <cell r="Q177">
            <v>0</v>
          </cell>
        </row>
        <row r="178">
          <cell r="A178" t="str">
            <v>MELENDEZ VALDEZ RUBEN OMAR</v>
          </cell>
          <cell r="B178">
            <v>41499.899999999994</v>
          </cell>
          <cell r="O178" t="str">
            <v>MELENDEZ VALDEZ RUBEN OMAR</v>
          </cell>
          <cell r="P178">
            <v>0</v>
          </cell>
          <cell r="Q178">
            <v>0</v>
          </cell>
        </row>
        <row r="179">
          <cell r="A179" t="str">
            <v>VALDEZ VENEGAS ARMANDO</v>
          </cell>
          <cell r="B179">
            <v>15000</v>
          </cell>
          <cell r="O179" t="str">
            <v>VALDEZ VENEGAS ARMANDO</v>
          </cell>
          <cell r="P179">
            <v>0</v>
          </cell>
          <cell r="Q179">
            <v>0</v>
          </cell>
        </row>
        <row r="180">
          <cell r="A180" t="str">
            <v>MEZA HERNANDEZ ANGEL EDUARDO</v>
          </cell>
          <cell r="B180">
            <v>15000</v>
          </cell>
          <cell r="O180" t="str">
            <v>MEZA HERNANDEZ ANGEL EDUARDO</v>
          </cell>
          <cell r="P180">
            <v>0</v>
          </cell>
          <cell r="Q180">
            <v>0</v>
          </cell>
        </row>
        <row r="181">
          <cell r="A181" t="str">
            <v>GUEREQUE CARDONA RIGEL ANNETE</v>
          </cell>
          <cell r="B181">
            <v>15840</v>
          </cell>
          <cell r="O181" t="str">
            <v>GUEREQUE CARDONA RIGEL ANNETE</v>
          </cell>
          <cell r="P181">
            <v>0</v>
          </cell>
          <cell r="Q181">
            <v>0</v>
          </cell>
        </row>
        <row r="182">
          <cell r="A182" t="str">
            <v>GARCIA PEREZ KARLA ALEXENY</v>
          </cell>
          <cell r="B182">
            <v>6000</v>
          </cell>
          <cell r="O182" t="str">
            <v>GARCIA PEREZ KARLA ALEXENY</v>
          </cell>
          <cell r="P182">
            <v>0</v>
          </cell>
          <cell r="Q182">
            <v>0</v>
          </cell>
        </row>
        <row r="183">
          <cell r="A183" t="str">
            <v>JUAREZ MORAN BRENDA SUSANA</v>
          </cell>
          <cell r="B183">
            <v>6000</v>
          </cell>
          <cell r="O183" t="str">
            <v>JUAREZ MORAN BRENDA SUSANA</v>
          </cell>
          <cell r="P183">
            <v>0</v>
          </cell>
          <cell r="Q183">
            <v>0</v>
          </cell>
        </row>
        <row r="184">
          <cell r="A184" t="str">
            <v>BARRERA VALENCIA JAZMIN FERNANDA</v>
          </cell>
          <cell r="B184">
            <v>6000</v>
          </cell>
          <cell r="O184" t="str">
            <v>BARRERA VALENCIA JAZMIN FERNANDA</v>
          </cell>
          <cell r="P184">
            <v>0</v>
          </cell>
          <cell r="Q184">
            <v>0</v>
          </cell>
        </row>
        <row r="185">
          <cell r="A185" t="str">
            <v>ESPINOSA VAZQUEZ CYNTHIA EDITH</v>
          </cell>
          <cell r="B185">
            <v>6000</v>
          </cell>
          <cell r="O185" t="str">
            <v>ESPINOSA VAZQUEZ CYNTHIA EDITH</v>
          </cell>
          <cell r="P185">
            <v>0</v>
          </cell>
          <cell r="Q185">
            <v>0</v>
          </cell>
        </row>
        <row r="186">
          <cell r="A186" t="str">
            <v>LLANAS ESCALANTE LORENA</v>
          </cell>
          <cell r="B186">
            <v>6000</v>
          </cell>
          <cell r="O186" t="str">
            <v>LLANAS ESCALANTE LORENA</v>
          </cell>
          <cell r="P186">
            <v>0</v>
          </cell>
          <cell r="Q186">
            <v>0</v>
          </cell>
        </row>
        <row r="187">
          <cell r="A187" t="str">
            <v>UTRERA HERNANDEZ DANIEL ISRAEL</v>
          </cell>
          <cell r="B187">
            <v>108219</v>
          </cell>
          <cell r="O187" t="str">
            <v>UTRERA HERNANDEZ DANIEL ISRAEL</v>
          </cell>
          <cell r="P187">
            <v>268.87</v>
          </cell>
          <cell r="Q187">
            <v>1047.27</v>
          </cell>
        </row>
        <row r="188">
          <cell r="A188" t="str">
            <v>CASILLAS MELCHOR JOSE GUADALUPE</v>
          </cell>
          <cell r="B188">
            <v>6000</v>
          </cell>
          <cell r="O188" t="str">
            <v>CASILLAS MELCHOR JOSE GUADALUPE</v>
          </cell>
          <cell r="P188">
            <v>0</v>
          </cell>
          <cell r="Q188">
            <v>0</v>
          </cell>
        </row>
        <row r="189">
          <cell r="A189" t="str">
            <v>GUERRERO URIBE JOSE JUAN</v>
          </cell>
          <cell r="B189">
            <v>15000</v>
          </cell>
          <cell r="O189" t="str">
            <v>GUERRERO URIBE JOSE JUAN</v>
          </cell>
          <cell r="P189">
            <v>0</v>
          </cell>
          <cell r="Q189">
            <v>0</v>
          </cell>
        </row>
        <row r="190">
          <cell r="A190" t="str">
            <v>GUTIERREZ MARTINEZ MA. LAURA</v>
          </cell>
          <cell r="B190">
            <v>7000.2</v>
          </cell>
          <cell r="O190" t="str">
            <v>GUTIERREZ MARTINEZ MA. LAURA</v>
          </cell>
          <cell r="P190">
            <v>0</v>
          </cell>
          <cell r="Q190">
            <v>0</v>
          </cell>
        </row>
        <row r="191">
          <cell r="A191" t="str">
            <v>BARAJAS MARTINEZ DAVID</v>
          </cell>
          <cell r="B191">
            <v>6000</v>
          </cell>
          <cell r="O191" t="str">
            <v>BARAJAS MARTINEZ DAVID</v>
          </cell>
          <cell r="P191">
            <v>0</v>
          </cell>
          <cell r="Q191">
            <v>0</v>
          </cell>
        </row>
        <row r="192">
          <cell r="A192" t="str">
            <v>AVILES GARCIA JUAN PABLO</v>
          </cell>
          <cell r="B192">
            <v>6000</v>
          </cell>
          <cell r="O192" t="str">
            <v>AVILES GARCIA JUAN PABLO</v>
          </cell>
          <cell r="P192">
            <v>0</v>
          </cell>
          <cell r="Q192">
            <v>0</v>
          </cell>
        </row>
        <row r="193">
          <cell r="A193" t="str">
            <v>GONZALEZ OROZCO GERMAN</v>
          </cell>
          <cell r="B193">
            <v>12999.9</v>
          </cell>
          <cell r="O193" t="str">
            <v>GONZALEZ OROZCO GERMAN</v>
          </cell>
          <cell r="P193">
            <v>0</v>
          </cell>
          <cell r="Q193">
            <v>0</v>
          </cell>
        </row>
        <row r="194">
          <cell r="A194" t="str">
            <v>OSORIO CANO FIDENCIO GERARDO</v>
          </cell>
          <cell r="B194">
            <v>12999.9</v>
          </cell>
          <cell r="O194" t="str">
            <v>OSORIO CANO FIDENCIO GERARDO</v>
          </cell>
          <cell r="P194">
            <v>0</v>
          </cell>
          <cell r="Q194">
            <v>0</v>
          </cell>
        </row>
        <row r="195">
          <cell r="A195" t="str">
            <v>VILLALBA OSORNO JAVIER</v>
          </cell>
          <cell r="B195">
            <v>9999.9</v>
          </cell>
          <cell r="O195" t="str">
            <v>VILLALBA OSORNO JAVIER</v>
          </cell>
          <cell r="P195">
            <v>0</v>
          </cell>
          <cell r="Q195">
            <v>0</v>
          </cell>
        </row>
        <row r="196">
          <cell r="A196" t="str">
            <v>IBARRA CORRAL RAMON ARTURO</v>
          </cell>
          <cell r="B196">
            <v>9999.9</v>
          </cell>
          <cell r="O196" t="str">
            <v>IBARRA CORRAL RAMON ARTURO</v>
          </cell>
          <cell r="P196">
            <v>0</v>
          </cell>
          <cell r="Q196">
            <v>0</v>
          </cell>
        </row>
        <row r="197">
          <cell r="A197" t="str">
            <v>RAMIREZ FIGUEROA JUAN RAMON</v>
          </cell>
          <cell r="B197">
            <v>9999.9</v>
          </cell>
          <cell r="O197" t="str">
            <v>RAMIREZ FIGUEROA JUAN RAMON</v>
          </cell>
          <cell r="P197">
            <v>0</v>
          </cell>
          <cell r="Q197">
            <v>0</v>
          </cell>
        </row>
        <row r="198">
          <cell r="A198" t="str">
            <v>SAAVEDRA PABLO ARTURO ISAAC</v>
          </cell>
          <cell r="B198">
            <v>16500</v>
          </cell>
          <cell r="O198" t="str">
            <v>SAAVEDRA PABLO ARTURO ISAAC</v>
          </cell>
          <cell r="P198">
            <v>0</v>
          </cell>
          <cell r="Q198">
            <v>0</v>
          </cell>
        </row>
        <row r="199">
          <cell r="A199" t="str">
            <v>RIVERA MENDOZA VICTOR MANUEL</v>
          </cell>
          <cell r="B199">
            <v>9999.9</v>
          </cell>
          <cell r="O199" t="str">
            <v>RIVERA MENDOZA VICTOR MANUEL</v>
          </cell>
          <cell r="P199">
            <v>0</v>
          </cell>
          <cell r="Q199">
            <v>0</v>
          </cell>
        </row>
        <row r="200">
          <cell r="A200" t="str">
            <v>GOMEZ GARCIA MIGUEL ANGEL</v>
          </cell>
          <cell r="B200">
            <v>9999.9</v>
          </cell>
          <cell r="O200" t="str">
            <v>GOMEZ GARCIA MIGUEL ANGEL</v>
          </cell>
          <cell r="P200">
            <v>0</v>
          </cell>
          <cell r="Q200">
            <v>0</v>
          </cell>
        </row>
        <row r="201">
          <cell r="A201" t="str">
            <v>MILLAN BALTAZAR SERGIO JESUS</v>
          </cell>
          <cell r="B201">
            <v>63000</v>
          </cell>
          <cell r="O201" t="str">
            <v>MILLAN BALTAZAR SERGIO JESUS</v>
          </cell>
          <cell r="P201">
            <v>0</v>
          </cell>
          <cell r="Q201">
            <v>0</v>
          </cell>
        </row>
        <row r="202">
          <cell r="A202" t="str">
            <v>CAMPA PENUNURI MARCOS FRANCISCO</v>
          </cell>
          <cell r="B202">
            <v>41500.199999999997</v>
          </cell>
          <cell r="O202" t="str">
            <v>CAMPA PENUNURI MARCOS FRANCISCO</v>
          </cell>
          <cell r="P202">
            <v>0</v>
          </cell>
          <cell r="Q202">
            <v>0</v>
          </cell>
        </row>
        <row r="203">
          <cell r="A203" t="str">
            <v>FRANCO RODRIGUEZ MAURICIO ADRIAN</v>
          </cell>
          <cell r="B203">
            <v>108219</v>
          </cell>
          <cell r="O203" t="str">
            <v>FRANCO RODRIGUEZ MAURICIO ADRIAN</v>
          </cell>
          <cell r="P203">
            <v>310.69</v>
          </cell>
          <cell r="Q203">
            <v>2859.59</v>
          </cell>
        </row>
        <row r="204">
          <cell r="A204" t="str">
            <v>RODRIGUEZ LICONA ALEJANDRO</v>
          </cell>
          <cell r="B204">
            <v>41500.199999999997</v>
          </cell>
          <cell r="O204" t="str">
            <v>RODRIGUEZ LICONA ALEJANDRO</v>
          </cell>
          <cell r="P204">
            <v>0</v>
          </cell>
          <cell r="Q204">
            <v>972.56</v>
          </cell>
        </row>
        <row r="205">
          <cell r="A205" t="str">
            <v>ARCOS GONZALEZ ALLAN</v>
          </cell>
          <cell r="B205">
            <v>41500.199999999997</v>
          </cell>
          <cell r="O205" t="str">
            <v>ARCOS GONZALEZ ALLAN</v>
          </cell>
          <cell r="P205">
            <v>0</v>
          </cell>
          <cell r="Q205">
            <v>0</v>
          </cell>
        </row>
        <row r="206">
          <cell r="A206" t="str">
            <v>ALVA NUNEZ JOSE ROBERTO</v>
          </cell>
          <cell r="B206">
            <v>41500.199999999997</v>
          </cell>
          <cell r="O206" t="str">
            <v>ALVA NUNEZ JOSE ROBERTO</v>
          </cell>
          <cell r="P206">
            <v>0</v>
          </cell>
          <cell r="Q206">
            <v>498.12</v>
          </cell>
        </row>
        <row r="207">
          <cell r="A207" t="str">
            <v>UC CANTO JULIO CESAR</v>
          </cell>
          <cell r="B207">
            <v>8000.1</v>
          </cell>
          <cell r="O207" t="str">
            <v>UC CANTO JULIO CESAR</v>
          </cell>
          <cell r="P207">
            <v>0</v>
          </cell>
          <cell r="Q207">
            <v>0</v>
          </cell>
        </row>
        <row r="208">
          <cell r="A208" t="str">
            <v>NIEVES PUEBLA CELESTE</v>
          </cell>
          <cell r="B208">
            <v>9999.9</v>
          </cell>
          <cell r="O208" t="str">
            <v>NIEVES PUEBLA CELESTE</v>
          </cell>
          <cell r="P208">
            <v>0</v>
          </cell>
          <cell r="Q208">
            <v>0</v>
          </cell>
        </row>
        <row r="209">
          <cell r="A209" t="str">
            <v>ESCORZA ESTRADA RICARDO</v>
          </cell>
          <cell r="B209">
            <v>24999.9</v>
          </cell>
          <cell r="O209" t="str">
            <v>ESCORZA ESTRADA RICARDO</v>
          </cell>
          <cell r="P209">
            <v>0</v>
          </cell>
          <cell r="Q209">
            <v>0</v>
          </cell>
        </row>
        <row r="210">
          <cell r="A210" t="str">
            <v>MEZA ESQUIVEL MIGUEL ANGEL</v>
          </cell>
          <cell r="B210">
            <v>15000</v>
          </cell>
          <cell r="O210" t="str">
            <v>MEZA ESQUIVEL MIGUEL ANGEL</v>
          </cell>
          <cell r="P210">
            <v>0</v>
          </cell>
          <cell r="Q210">
            <v>0</v>
          </cell>
        </row>
        <row r="211">
          <cell r="A211" t="str">
            <v>LUNA PIMENTEL CAMILO JOSE</v>
          </cell>
          <cell r="B211">
            <v>52275.6</v>
          </cell>
          <cell r="O211" t="str">
            <v>LUNA PIMENTEL CAMILO JOSE</v>
          </cell>
          <cell r="P211">
            <v>0</v>
          </cell>
          <cell r="Q211">
            <v>0</v>
          </cell>
        </row>
        <row r="212">
          <cell r="A212" t="str">
            <v>PIMENTEL ROMAN JESUSEDUARDO</v>
          </cell>
          <cell r="B212">
            <v>46388.1</v>
          </cell>
          <cell r="O212" t="str">
            <v>PIMENTEL ROMAN JESUSEDUARDO</v>
          </cell>
          <cell r="P212">
            <v>0</v>
          </cell>
          <cell r="Q212">
            <v>0</v>
          </cell>
        </row>
        <row r="213">
          <cell r="A213" t="str">
            <v>JAUREGUI YEPEZ ANA KAREN</v>
          </cell>
          <cell r="B213">
            <v>6000</v>
          </cell>
          <cell r="O213" t="str">
            <v>JAUREGUI YEPEZ ANA KAREN</v>
          </cell>
          <cell r="P213">
            <v>0</v>
          </cell>
          <cell r="Q213">
            <v>0</v>
          </cell>
        </row>
        <row r="214">
          <cell r="A214" t="str">
            <v>EGUIA CAZARES ISMAEL</v>
          </cell>
          <cell r="B214">
            <v>8000.1</v>
          </cell>
          <cell r="O214" t="str">
            <v>EGUIA CAZARES ISMAEL</v>
          </cell>
          <cell r="P214">
            <v>0</v>
          </cell>
          <cell r="Q214">
            <v>0</v>
          </cell>
        </row>
        <row r="215">
          <cell r="A215" t="str">
            <v>SALEM GOMEZ ANTONIO</v>
          </cell>
          <cell r="B215">
            <v>125000.1</v>
          </cell>
          <cell r="O215" t="str">
            <v>SALEM GOMEZ ANTONIO</v>
          </cell>
          <cell r="P215">
            <v>0</v>
          </cell>
          <cell r="Q215">
            <v>2373.12</v>
          </cell>
        </row>
        <row r="216">
          <cell r="A216" t="str">
            <v>SOTO GONZALEZ SONIA GUADALUPE</v>
          </cell>
          <cell r="B216">
            <v>6000</v>
          </cell>
          <cell r="O216" t="str">
            <v>SOTO GONZALEZ SONIA GUADALUPE</v>
          </cell>
          <cell r="P216">
            <v>0</v>
          </cell>
          <cell r="Q216">
            <v>0</v>
          </cell>
        </row>
        <row r="217">
          <cell r="A217" t="str">
            <v>DE LA ROSA LEYVA JOSE PABLO</v>
          </cell>
          <cell r="B217">
            <v>6000</v>
          </cell>
          <cell r="O217" t="str">
            <v>DE LA ROSA LEYVA JOSE PABLO</v>
          </cell>
          <cell r="P217">
            <v>0</v>
          </cell>
          <cell r="Q217">
            <v>0</v>
          </cell>
        </row>
        <row r="218">
          <cell r="A218" t="str">
            <v>OJEDA MARTINEZ FRIDA</v>
          </cell>
          <cell r="B218">
            <v>11499.9</v>
          </cell>
          <cell r="O218" t="str">
            <v>OJEDA MARTINEZ FRIDA</v>
          </cell>
          <cell r="P218">
            <v>0</v>
          </cell>
          <cell r="Q218">
            <v>0</v>
          </cell>
        </row>
        <row r="219">
          <cell r="A219" t="str">
            <v>GARZA MUNOZ ROSARIO ALEXANDRA</v>
          </cell>
          <cell r="B219">
            <v>6000</v>
          </cell>
          <cell r="O219" t="str">
            <v>GARZA MUNOZ ROSARIO ALEXANDRA</v>
          </cell>
          <cell r="P219">
            <v>0</v>
          </cell>
          <cell r="Q219">
            <v>0</v>
          </cell>
        </row>
        <row r="220">
          <cell r="A220" t="str">
            <v>GUTIERREZ BARAJAS ALEJANDRA</v>
          </cell>
          <cell r="B220">
            <v>18130.8</v>
          </cell>
          <cell r="O220" t="str">
            <v>GUTIERREZ BARAJAS ALEJANDRA</v>
          </cell>
          <cell r="P220">
            <v>0</v>
          </cell>
          <cell r="Q220">
            <v>0</v>
          </cell>
        </row>
        <row r="221">
          <cell r="A221" t="str">
            <v>LANDA REYES VICTOR MANUEL</v>
          </cell>
          <cell r="B221">
            <v>32499.899999999998</v>
          </cell>
          <cell r="O221" t="str">
            <v>LANDA REYES VICTOR MANUEL</v>
          </cell>
          <cell r="P221">
            <v>0</v>
          </cell>
          <cell r="Q221">
            <v>953.47</v>
          </cell>
        </row>
        <row r="222">
          <cell r="A222" t="str">
            <v>RESENDIZ RUIZ BARBARA</v>
          </cell>
          <cell r="B222">
            <v>11499.9</v>
          </cell>
          <cell r="O222" t="str">
            <v>RESENDIZ RUIZ BARBARA</v>
          </cell>
          <cell r="P222">
            <v>0</v>
          </cell>
          <cell r="Q222">
            <v>0</v>
          </cell>
        </row>
        <row r="223">
          <cell r="A223" t="str">
            <v>BARROSO DOLORES KAREN SAMANTHA</v>
          </cell>
          <cell r="B223">
            <v>6000</v>
          </cell>
          <cell r="O223" t="str">
            <v>BARROSO DOLORES KAREN SAMANTHA</v>
          </cell>
          <cell r="P223">
            <v>0</v>
          </cell>
          <cell r="Q223">
            <v>0</v>
          </cell>
        </row>
        <row r="224">
          <cell r="A224" t="str">
            <v>LOPEZ MOTTU GUADALUPE MONSERRAT</v>
          </cell>
          <cell r="B224">
            <v>6000</v>
          </cell>
          <cell r="O224" t="str">
            <v>LOPEZ MOTTU GUADALUPE MONSERRAT</v>
          </cell>
          <cell r="P224">
            <v>0</v>
          </cell>
          <cell r="Q224">
            <v>0</v>
          </cell>
        </row>
        <row r="225">
          <cell r="A225" t="str">
            <v>OCHOA ROJAS JESUS</v>
          </cell>
          <cell r="B225">
            <v>35000.100000000006</v>
          </cell>
          <cell r="O225" t="str">
            <v>OCHOA ROJAS JESUS</v>
          </cell>
          <cell r="P225">
            <v>0</v>
          </cell>
          <cell r="Q225">
            <v>0</v>
          </cell>
        </row>
        <row r="226">
          <cell r="A226" t="str">
            <v>REYES GUTIERREZ PEDRO</v>
          </cell>
          <cell r="B226">
            <v>30000</v>
          </cell>
          <cell r="O226" t="str">
            <v>REYES GUTIERREZ PEDRO</v>
          </cell>
          <cell r="P226">
            <v>0</v>
          </cell>
          <cell r="Q226">
            <v>0</v>
          </cell>
        </row>
        <row r="227">
          <cell r="A227" t="str">
            <v>MUNGUIA AVILA VICTOR EDUARDO</v>
          </cell>
          <cell r="B227">
            <v>35000.100000000006</v>
          </cell>
          <cell r="O227" t="str">
            <v>MUNGUIA AVILA VICTOR EDUARDO</v>
          </cell>
          <cell r="P227">
            <v>0</v>
          </cell>
          <cell r="Q227">
            <v>0</v>
          </cell>
        </row>
        <row r="228">
          <cell r="A228" t="str">
            <v>HERNANDEZ GARCIA JOSE ANTONIO</v>
          </cell>
          <cell r="B228">
            <v>25000.2</v>
          </cell>
          <cell r="O228" t="str">
            <v>HERNANDEZ GARCIA JOSE ANTONIO</v>
          </cell>
          <cell r="P228">
            <v>0</v>
          </cell>
          <cell r="Q228">
            <v>0</v>
          </cell>
        </row>
        <row r="229">
          <cell r="A229" t="str">
            <v>ESQUIVEL TRINIDAD LUCIA GUADALUPE</v>
          </cell>
          <cell r="B229">
            <v>6000</v>
          </cell>
          <cell r="O229" t="str">
            <v>ESQUIVEL TRINIDAD LUCIA GUADALUPE</v>
          </cell>
          <cell r="P229">
            <v>0</v>
          </cell>
          <cell r="Q229">
            <v>0</v>
          </cell>
        </row>
        <row r="230">
          <cell r="A230" t="str">
            <v>ESCOBAR LOPEZ MARITZA IVETT</v>
          </cell>
          <cell r="B230">
            <v>15000</v>
          </cell>
          <cell r="O230" t="str">
            <v>ESCOBAR LOPEZ MARITZA IVETT</v>
          </cell>
          <cell r="P230">
            <v>0</v>
          </cell>
          <cell r="Q230">
            <v>0</v>
          </cell>
        </row>
        <row r="231">
          <cell r="A231" t="str">
            <v>MORALES RAMIREZ EDGAR ISRAEL</v>
          </cell>
          <cell r="B231">
            <v>24999.9</v>
          </cell>
          <cell r="O231" t="str">
            <v>MORALES RAMIREZ EDGAR ISRAEL</v>
          </cell>
          <cell r="P231">
            <v>0</v>
          </cell>
          <cell r="Q231">
            <v>0</v>
          </cell>
        </row>
        <row r="232">
          <cell r="A232" t="str">
            <v>RIVERA MENDOZA ISIDRO CRISTHIAN</v>
          </cell>
          <cell r="B232">
            <v>6000</v>
          </cell>
          <cell r="O232" t="str">
            <v>RIVERA MENDOZA ISIDRO CRISTHIAN</v>
          </cell>
          <cell r="P232">
            <v>0</v>
          </cell>
          <cell r="Q232">
            <v>0</v>
          </cell>
        </row>
        <row r="233">
          <cell r="A233" t="str">
            <v>OLEA LUNA DANIEL DELFINO</v>
          </cell>
          <cell r="B233">
            <v>35000.100000000006</v>
          </cell>
          <cell r="O233" t="str">
            <v>OLEA LUNA DANIEL DELFINO</v>
          </cell>
          <cell r="P233">
            <v>0</v>
          </cell>
          <cell r="Q233">
            <v>0</v>
          </cell>
        </row>
        <row r="234">
          <cell r="A234" t="str">
            <v>HERNANDEZ PEREZ SIRLENE</v>
          </cell>
          <cell r="B234">
            <v>9999.9</v>
          </cell>
          <cell r="O234" t="str">
            <v>HERNANDEZ PEREZ SIRLENE</v>
          </cell>
          <cell r="P234">
            <v>0</v>
          </cell>
          <cell r="Q234">
            <v>0</v>
          </cell>
        </row>
        <row r="235">
          <cell r="A235" t="str">
            <v>GONZALEZ GONZALEZ LUZ EDITH</v>
          </cell>
          <cell r="B235">
            <v>21285</v>
          </cell>
          <cell r="O235" t="str">
            <v>GONZALEZ GONZALEZ LUZ EDITH</v>
          </cell>
          <cell r="P235">
            <v>0</v>
          </cell>
          <cell r="Q235">
            <v>0</v>
          </cell>
        </row>
        <row r="236">
          <cell r="A236" t="str">
            <v>SANCHEZ VALTIERRA JHONNATAN</v>
          </cell>
          <cell r="B236">
            <v>35000.100000000006</v>
          </cell>
          <cell r="O236" t="str">
            <v>SANCHEZ VALTIERRA JHONNATAN</v>
          </cell>
          <cell r="P236">
            <v>0</v>
          </cell>
          <cell r="Q236">
            <v>0</v>
          </cell>
        </row>
        <row r="237">
          <cell r="A237" t="str">
            <v>ROMERO GARCIA JAMIE ALEJANDRA</v>
          </cell>
          <cell r="B237">
            <v>14400</v>
          </cell>
          <cell r="O237" t="str">
            <v>ROMERO GARCIA JAMIE ALEJANDRA</v>
          </cell>
          <cell r="P237">
            <v>0</v>
          </cell>
          <cell r="Q237">
            <v>0</v>
          </cell>
        </row>
        <row r="238">
          <cell r="A238" t="str">
            <v>MACIEL RAMOS RAUL</v>
          </cell>
          <cell r="B238">
            <v>35000.100000000006</v>
          </cell>
          <cell r="O238" t="str">
            <v>MACIEL RAMOS RAUL</v>
          </cell>
          <cell r="P238">
            <v>0</v>
          </cell>
          <cell r="Q238">
            <v>0</v>
          </cell>
        </row>
        <row r="239">
          <cell r="A239" t="str">
            <v>ANGEL GARCIA OSVALDO MICHAEL</v>
          </cell>
          <cell r="B239">
            <v>6000</v>
          </cell>
          <cell r="O239" t="str">
            <v>ANGEL GARCIA OSVALDO MICHAEL</v>
          </cell>
          <cell r="P239">
            <v>0</v>
          </cell>
          <cell r="Q239">
            <v>0</v>
          </cell>
        </row>
        <row r="240">
          <cell r="A240" t="str">
            <v>NAVA Y MORALES NORA MARGARITA</v>
          </cell>
          <cell r="B240">
            <v>14400</v>
          </cell>
          <cell r="O240" t="str">
            <v>NAVA Y MORALES NORA MARGARITA</v>
          </cell>
          <cell r="P240">
            <v>0</v>
          </cell>
          <cell r="Q240">
            <v>0</v>
          </cell>
        </row>
        <row r="241">
          <cell r="A241" t="str">
            <v>PEREZ MEJIA DIANA</v>
          </cell>
          <cell r="B241">
            <v>14400</v>
          </cell>
          <cell r="O241" t="str">
            <v>PEREZ MEJIA DIANA</v>
          </cell>
          <cell r="P241">
            <v>0</v>
          </cell>
          <cell r="Q241">
            <v>0</v>
          </cell>
        </row>
        <row r="242">
          <cell r="A242" t="str">
            <v>BOLANOS ROJAS MARIA GUADALUPE</v>
          </cell>
          <cell r="B242">
            <v>6000</v>
          </cell>
          <cell r="O242" t="str">
            <v>BOLANOS ROJAS MARIA GUADALUPE</v>
          </cell>
          <cell r="P242">
            <v>0</v>
          </cell>
          <cell r="Q242">
            <v>0</v>
          </cell>
        </row>
        <row r="243">
          <cell r="A243" t="str">
            <v>BETANCOURT CASTILLO WALTER IVAN</v>
          </cell>
          <cell r="B243">
            <v>20000.099999999999</v>
          </cell>
          <cell r="O243" t="str">
            <v>BETANCOURT CASTILLO WALTER IVAN</v>
          </cell>
          <cell r="P243">
            <v>0</v>
          </cell>
          <cell r="Q243">
            <v>0</v>
          </cell>
        </row>
        <row r="244">
          <cell r="A244" t="str">
            <v>CASTREJON CISNEROS OCTAVIO ERNESTO</v>
          </cell>
          <cell r="B244">
            <v>41500.199999999997</v>
          </cell>
          <cell r="O244" t="str">
            <v>CASTREJON CISNEROS OCTAVIO ERNESTO</v>
          </cell>
          <cell r="P244">
            <v>0</v>
          </cell>
          <cell r="Q244">
            <v>0</v>
          </cell>
        </row>
        <row r="245">
          <cell r="A245" t="str">
            <v>CRUZ ARROYO MISAEL</v>
          </cell>
          <cell r="B245">
            <v>41500.199999999997</v>
          </cell>
          <cell r="O245" t="str">
            <v>CRUZ ARROYO MISAEL</v>
          </cell>
          <cell r="P245">
            <v>0</v>
          </cell>
          <cell r="Q245">
            <v>0</v>
          </cell>
        </row>
        <row r="246">
          <cell r="A246" t="str">
            <v>SANCHEZ CARRADA MARIO FRANCISCO</v>
          </cell>
          <cell r="B246">
            <v>41500.199999999997</v>
          </cell>
          <cell r="O246" t="str">
            <v>SANCHEZ CARRADA MARIO FRANCISCO</v>
          </cell>
          <cell r="P246">
            <v>0</v>
          </cell>
          <cell r="Q246">
            <v>0</v>
          </cell>
        </row>
        <row r="247">
          <cell r="A247" t="str">
            <v>GARCIA SERRATO FRANCISCO JAVIER</v>
          </cell>
          <cell r="B247">
            <v>63000</v>
          </cell>
          <cell r="O247" t="str">
            <v>GARCIA SERRATO FRANCISCO JAVIER</v>
          </cell>
          <cell r="P247">
            <v>0</v>
          </cell>
          <cell r="Q247">
            <v>0</v>
          </cell>
        </row>
        <row r="248">
          <cell r="A248" t="str">
            <v>LANDEROS ALVARADO JORGE</v>
          </cell>
          <cell r="B248">
            <v>3999.9000000000005</v>
          </cell>
          <cell r="O248" t="str">
            <v>LANDEROS ALVARADO JORGE</v>
          </cell>
          <cell r="P248">
            <v>0</v>
          </cell>
          <cell r="Q248">
            <v>0</v>
          </cell>
        </row>
        <row r="249">
          <cell r="A249" t="str">
            <v>SOLIS RASCON FRANCISCO DANIEL</v>
          </cell>
          <cell r="B249">
            <v>6000</v>
          </cell>
          <cell r="O249" t="str">
            <v>SOLIS RASCON FRANCISCO DANIEL</v>
          </cell>
          <cell r="P249">
            <v>0</v>
          </cell>
          <cell r="Q249">
            <v>0</v>
          </cell>
        </row>
        <row r="250">
          <cell r="A250" t="str">
            <v>PALOMO HERNANDEZ ROGELIO ALBERTO</v>
          </cell>
          <cell r="B250">
            <v>6000</v>
          </cell>
          <cell r="O250" t="str">
            <v>PALOMO HERNANDEZ ROGELIO ALBERTO</v>
          </cell>
          <cell r="P250">
            <v>0</v>
          </cell>
          <cell r="Q250">
            <v>0</v>
          </cell>
        </row>
        <row r="251">
          <cell r="A251" t="str">
            <v>VAZQUEZ PEREZ MARIA IMELDA</v>
          </cell>
          <cell r="B251">
            <v>15000</v>
          </cell>
          <cell r="O251" t="str">
            <v>VAZQUEZ PEREZ MARIA IMELDA</v>
          </cell>
          <cell r="P251">
            <v>0</v>
          </cell>
          <cell r="Q251">
            <v>0</v>
          </cell>
        </row>
        <row r="252">
          <cell r="A252" t="str">
            <v>MORENO OCEGUERA ALMA FERNANDA</v>
          </cell>
          <cell r="B252">
            <v>6000</v>
          </cell>
          <cell r="O252" t="str">
            <v>MORENO OCEGUERA ALMA FERNANDA</v>
          </cell>
          <cell r="P252">
            <v>0</v>
          </cell>
          <cell r="Q252">
            <v>0</v>
          </cell>
        </row>
        <row r="253">
          <cell r="A253" t="str">
            <v>CAMPOS RAMOS MARIA CASSANDRA</v>
          </cell>
          <cell r="B253">
            <v>41500.199999999997</v>
          </cell>
          <cell r="O253" t="str">
            <v>CAMPOS RAMOS MARIA CASSANDRA</v>
          </cell>
          <cell r="P253">
            <v>0</v>
          </cell>
          <cell r="Q253">
            <v>0</v>
          </cell>
        </row>
        <row r="254">
          <cell r="A254" t="str">
            <v>GARCIA VARGAS MANUEL ALEJANDRO</v>
          </cell>
          <cell r="B254">
            <v>41500.199999999997</v>
          </cell>
          <cell r="O254" t="str">
            <v>GARCIA VARGAS MANUEL ALEJANDRO</v>
          </cell>
          <cell r="P254">
            <v>0</v>
          </cell>
          <cell r="Q254">
            <v>0</v>
          </cell>
        </row>
        <row r="255">
          <cell r="A255" t="str">
            <v>ARMAS MEDINA JESUS RODRIGO</v>
          </cell>
          <cell r="B255">
            <v>41500.199999999997</v>
          </cell>
          <cell r="O255" t="str">
            <v>ARMAS MEDINA JESUS RODRIGO</v>
          </cell>
          <cell r="P255">
            <v>0</v>
          </cell>
          <cell r="Q255">
            <v>0</v>
          </cell>
        </row>
        <row r="256">
          <cell r="A256" t="str">
            <v>MORALES MELENDEZ JORGE ARMANDO</v>
          </cell>
          <cell r="B256">
            <v>41500.199999999997</v>
          </cell>
          <cell r="O256" t="str">
            <v>MORALES MELENDEZ JORGE ARMANDO</v>
          </cell>
          <cell r="P256">
            <v>0</v>
          </cell>
          <cell r="Q256">
            <v>0</v>
          </cell>
        </row>
        <row r="257">
          <cell r="A257" t="str">
            <v>VILLANUEVA FLORES DIANA ARACELI</v>
          </cell>
          <cell r="B257">
            <v>23480.7</v>
          </cell>
          <cell r="O257" t="str">
            <v>VILLANUEVA FLORES DIANA ARACELI</v>
          </cell>
          <cell r="P257">
            <v>0</v>
          </cell>
          <cell r="Q257">
            <v>0</v>
          </cell>
        </row>
        <row r="258">
          <cell r="A258" t="str">
            <v>CACHU RODRIGUEZ ROBERTO</v>
          </cell>
          <cell r="B258">
            <v>41500.199999999997</v>
          </cell>
          <cell r="O258" t="str">
            <v>CACHU RODRIGUEZ ROBERTO</v>
          </cell>
          <cell r="P258">
            <v>0</v>
          </cell>
          <cell r="Q258">
            <v>0</v>
          </cell>
        </row>
        <row r="259">
          <cell r="A259" t="str">
            <v>ARAMBURO CORTES MIGUEL ANGEL</v>
          </cell>
          <cell r="B259">
            <v>41500.199999999997</v>
          </cell>
          <cell r="O259" t="str">
            <v>ARAMBURO CORTES MIGUEL ANGEL</v>
          </cell>
          <cell r="P259">
            <v>0</v>
          </cell>
          <cell r="Q259">
            <v>0</v>
          </cell>
        </row>
        <row r="260">
          <cell r="A260" t="str">
            <v>MELENDEZ RANGEL JUAN MARCOS</v>
          </cell>
          <cell r="B260">
            <v>41500.199999999997</v>
          </cell>
          <cell r="O260" t="str">
            <v>MELENDEZ RANGEL JUAN MARCOS</v>
          </cell>
          <cell r="P260">
            <v>0</v>
          </cell>
          <cell r="Q260">
            <v>0</v>
          </cell>
        </row>
        <row r="261">
          <cell r="A261" t="str">
            <v>ESPINOSA ORTIZ JUAN CARLOS</v>
          </cell>
          <cell r="B261">
            <v>34999.800000000003</v>
          </cell>
          <cell r="O261" t="str">
            <v>ESPINOSA ORTIZ JUAN CARLOS</v>
          </cell>
          <cell r="P261">
            <v>0</v>
          </cell>
          <cell r="Q261">
            <v>0</v>
          </cell>
        </row>
        <row r="262">
          <cell r="A262" t="str">
            <v>JARAMILLO HERNANDEZ JOSUE OSVALDO</v>
          </cell>
          <cell r="B262">
            <v>9999.9</v>
          </cell>
          <cell r="O262" t="str">
            <v>JARAMILLO HERNANDEZ JOSUE OSVALDO</v>
          </cell>
          <cell r="P262">
            <v>0</v>
          </cell>
          <cell r="Q262">
            <v>0</v>
          </cell>
        </row>
        <row r="263">
          <cell r="A263" t="str">
            <v>ORTIZ LOZANO ANDRES EMMANUEL</v>
          </cell>
          <cell r="B263">
            <v>15000</v>
          </cell>
          <cell r="O263" t="str">
            <v>ORTIZ LOZANO ANDRES EMMANUEL</v>
          </cell>
          <cell r="P263">
            <v>0</v>
          </cell>
          <cell r="Q263">
            <v>0</v>
          </cell>
        </row>
        <row r="264">
          <cell r="A264" t="str">
            <v>BUENDIA MORALES FRANCISCO TRINIDAD</v>
          </cell>
          <cell r="B264">
            <v>19996.5</v>
          </cell>
          <cell r="O264" t="str">
            <v>BUENDIA MORALES FRANCISCO TRINIDAD</v>
          </cell>
          <cell r="P264">
            <v>0</v>
          </cell>
          <cell r="Q264">
            <v>0</v>
          </cell>
        </row>
        <row r="265">
          <cell r="A265" t="str">
            <v>JARAMILLO JUAREZ J JESUS</v>
          </cell>
          <cell r="B265">
            <v>9999.9</v>
          </cell>
          <cell r="O265" t="str">
            <v>JARAMILLO JUAREZ J JESUS</v>
          </cell>
          <cell r="P265">
            <v>0</v>
          </cell>
          <cell r="Q265">
            <v>0</v>
          </cell>
        </row>
        <row r="266">
          <cell r="A266" t="str">
            <v>GONZALEZ CARRERA MARIA LUCIA MONSERRAT</v>
          </cell>
          <cell r="B266">
            <v>9999.9</v>
          </cell>
          <cell r="O266" t="str">
            <v>GONZALEZ CARRERA MARIA LUCIA MONSERRAT</v>
          </cell>
          <cell r="P266">
            <v>0</v>
          </cell>
          <cell r="Q266">
            <v>0</v>
          </cell>
        </row>
        <row r="267">
          <cell r="A267" t="str">
            <v>BAUTISTA JIMENEZ ISRAEL</v>
          </cell>
          <cell r="B267">
            <v>15000</v>
          </cell>
          <cell r="O267" t="str">
            <v>BAUTISTA JIMENEZ ISRAEL</v>
          </cell>
          <cell r="P267">
            <v>0</v>
          </cell>
          <cell r="Q267">
            <v>0</v>
          </cell>
        </row>
        <row r="268">
          <cell r="A268" t="str">
            <v>MARIN RODRIGUEZ BERTHA ALICIA</v>
          </cell>
          <cell r="B268">
            <v>25000.2</v>
          </cell>
          <cell r="O268" t="str">
            <v>MARIN RODRIGUEZ BERTHA ALICIA</v>
          </cell>
          <cell r="P268">
            <v>0</v>
          </cell>
          <cell r="Q268">
            <v>0</v>
          </cell>
        </row>
        <row r="269">
          <cell r="A269" t="str">
            <v>GARCIA RODRIGUEZ RODRIGO ALONSO</v>
          </cell>
          <cell r="B269">
            <v>6000</v>
          </cell>
          <cell r="O269" t="str">
            <v>GARCIA RODRIGUEZ RODRIGO ALONSO</v>
          </cell>
          <cell r="P269">
            <v>0</v>
          </cell>
          <cell r="Q269">
            <v>0</v>
          </cell>
        </row>
        <row r="270">
          <cell r="A270" t="str">
            <v>SANCHEZ DIAZ ANTONIO</v>
          </cell>
          <cell r="B270">
            <v>10000.199999999999</v>
          </cell>
          <cell r="O270" t="str">
            <v>SANCHEZ DIAZ ANTONIO</v>
          </cell>
          <cell r="P270">
            <v>0</v>
          </cell>
          <cell r="Q270">
            <v>0</v>
          </cell>
        </row>
        <row r="271">
          <cell r="A271" t="str">
            <v>RAMIREZ GONZALEZ CHRISTIAN</v>
          </cell>
          <cell r="B271">
            <v>20000.099999999999</v>
          </cell>
          <cell r="O271" t="str">
            <v>RAMIREZ GONZALEZ CHRISTIAN</v>
          </cell>
          <cell r="P271">
            <v>0</v>
          </cell>
          <cell r="Q271">
            <v>0</v>
          </cell>
        </row>
        <row r="272">
          <cell r="A272" t="str">
            <v>TORRES ROJAS PEDRO GUSTAVO</v>
          </cell>
          <cell r="B272">
            <v>8000.1</v>
          </cell>
          <cell r="O272" t="str">
            <v>TORRES ROJAS PEDRO GUSTAVO</v>
          </cell>
          <cell r="P272">
            <v>0</v>
          </cell>
          <cell r="Q272">
            <v>0</v>
          </cell>
        </row>
        <row r="273">
          <cell r="A273" t="str">
            <v>CUELLAR DEL VILLAR JOSE SALVADOR</v>
          </cell>
          <cell r="B273">
            <v>41499.899999999994</v>
          </cell>
          <cell r="O273" t="str">
            <v>CUELLAR DEL VILLAR JOSE SALVADOR</v>
          </cell>
          <cell r="P273">
            <v>0</v>
          </cell>
          <cell r="Q273">
            <v>0</v>
          </cell>
        </row>
        <row r="274">
          <cell r="A274" t="str">
            <v>RAMOS MEDINA CARLOS EDUARDO</v>
          </cell>
          <cell r="B274">
            <v>41500.199999999997</v>
          </cell>
          <cell r="O274" t="str">
            <v>RAMOS MEDINA CARLOS EDUARDO</v>
          </cell>
          <cell r="P274">
            <v>0</v>
          </cell>
          <cell r="Q274">
            <v>0</v>
          </cell>
        </row>
        <row r="275">
          <cell r="A275" t="str">
            <v>CASTELLANOS ESPINOSA LUIS RODRIGO</v>
          </cell>
          <cell r="B275">
            <v>41499.899999999994</v>
          </cell>
          <cell r="O275" t="str">
            <v>CASTELLANOS ESPINOSA LUIS RODRIGO</v>
          </cell>
          <cell r="P275">
            <v>0</v>
          </cell>
          <cell r="Q275">
            <v>0</v>
          </cell>
        </row>
        <row r="276">
          <cell r="A276" t="str">
            <v>ANGULO SAUCEDA JESUS MIGUEL</v>
          </cell>
          <cell r="B276">
            <v>41500.199999999997</v>
          </cell>
          <cell r="O276" t="str">
            <v>ANGULO SAUCEDA JESUS MIGUEL</v>
          </cell>
          <cell r="P276">
            <v>0</v>
          </cell>
          <cell r="Q276">
            <v>0</v>
          </cell>
        </row>
        <row r="277">
          <cell r="A277" t="str">
            <v>MALDONADO JUAREZ ISRAEL</v>
          </cell>
          <cell r="B277">
            <v>41499.899999999994</v>
          </cell>
          <cell r="O277" t="str">
            <v>MALDONADO JUAREZ ISRAEL</v>
          </cell>
          <cell r="P277">
            <v>0</v>
          </cell>
          <cell r="Q277">
            <v>0</v>
          </cell>
        </row>
        <row r="278">
          <cell r="A278" t="str">
            <v>TORRES MEZA ANGEL ALBERTO</v>
          </cell>
          <cell r="B278">
            <v>41500.199999999997</v>
          </cell>
          <cell r="O278" t="str">
            <v>TORRES MEZA ANGEL ALBERTO</v>
          </cell>
          <cell r="P278">
            <v>0</v>
          </cell>
          <cell r="Q278">
            <v>0</v>
          </cell>
        </row>
        <row r="279">
          <cell r="A279" t="str">
            <v>ORDUNO ECHEAGARAY LUZ MARIA</v>
          </cell>
          <cell r="B279">
            <v>14400</v>
          </cell>
          <cell r="O279" t="str">
            <v>ORDUNO ECHEAGARAY LUZ MARIA</v>
          </cell>
          <cell r="P279">
            <v>0</v>
          </cell>
          <cell r="Q279">
            <v>0</v>
          </cell>
        </row>
        <row r="280">
          <cell r="A280" t="str">
            <v>MARTINEZ ZENTENO YARELI BERENICE</v>
          </cell>
          <cell r="B280">
            <v>14400</v>
          </cell>
          <cell r="O280" t="str">
            <v>MARTINEZ ZENTENO YARELI BERENICE</v>
          </cell>
          <cell r="P280">
            <v>0</v>
          </cell>
          <cell r="Q280">
            <v>0</v>
          </cell>
        </row>
        <row r="281">
          <cell r="A281" t="str">
            <v>JIMENEZ DIAZ KARINA ANELE</v>
          </cell>
          <cell r="B281">
            <v>14400</v>
          </cell>
          <cell r="O281" t="str">
            <v>JIMENEZ DIAZ KARINA ANELE</v>
          </cell>
          <cell r="P281">
            <v>0</v>
          </cell>
          <cell r="Q281">
            <v>0</v>
          </cell>
        </row>
        <row r="282">
          <cell r="A282" t="str">
            <v>GUTIERREZ LOPEZ MARTIN SALVADOR</v>
          </cell>
          <cell r="B282">
            <v>14400</v>
          </cell>
          <cell r="O282" t="str">
            <v>GUTIERREZ LOPEZ MARTIN SALVADOR</v>
          </cell>
          <cell r="P282">
            <v>0</v>
          </cell>
          <cell r="Q282">
            <v>0</v>
          </cell>
        </row>
        <row r="283">
          <cell r="A283" t="str">
            <v>RODRIGUEZ HERRERA LUIS ALBERTO</v>
          </cell>
          <cell r="B283">
            <v>20000.099999999999</v>
          </cell>
          <cell r="O283" t="str">
            <v>RODRIGUEZ HERRERA LUIS ALBERTO</v>
          </cell>
          <cell r="P283">
            <v>0</v>
          </cell>
          <cell r="Q283">
            <v>0</v>
          </cell>
        </row>
        <row r="284">
          <cell r="A284" t="str">
            <v>MARTINEZ MERAZ GABRIELA</v>
          </cell>
          <cell r="B284">
            <v>6000</v>
          </cell>
          <cell r="O284" t="str">
            <v>MARTINEZ MERAZ GABRIELA</v>
          </cell>
          <cell r="P284">
            <v>0</v>
          </cell>
          <cell r="Q284">
            <v>0</v>
          </cell>
        </row>
        <row r="285">
          <cell r="A285" t="str">
            <v>CANALES TARRATZ MARIA MICHELLE</v>
          </cell>
          <cell r="B285">
            <v>6000</v>
          </cell>
          <cell r="O285" t="str">
            <v>CANALES TARRATZ MARIA MICHELLE</v>
          </cell>
          <cell r="P285">
            <v>0</v>
          </cell>
          <cell r="Q285">
            <v>0</v>
          </cell>
        </row>
        <row r="286">
          <cell r="A286" t="str">
            <v>JUAREZ BRITO EDIKSON</v>
          </cell>
          <cell r="B286">
            <v>3080.4</v>
          </cell>
          <cell r="O286" t="str">
            <v>JUAREZ BRITO EDIKSON</v>
          </cell>
          <cell r="P286">
            <v>0</v>
          </cell>
          <cell r="Q286">
            <v>0</v>
          </cell>
        </row>
        <row r="287">
          <cell r="A287" t="str">
            <v>CORONEL GONZALEZ EDGAR OMAR</v>
          </cell>
          <cell r="B287">
            <v>15000</v>
          </cell>
          <cell r="O287" t="str">
            <v>CORONEL GONZALEZ EDGAR OMAR</v>
          </cell>
          <cell r="P287">
            <v>0</v>
          </cell>
          <cell r="Q287">
            <v>0</v>
          </cell>
        </row>
        <row r="288">
          <cell r="A288" t="str">
            <v>AGUIRRE JAUREGUI IRIS HAYDE</v>
          </cell>
          <cell r="B288">
            <v>20000.099999999999</v>
          </cell>
          <cell r="O288" t="str">
            <v>AGUIRRE JAUREGUI IRIS HAYDE</v>
          </cell>
          <cell r="P288">
            <v>0</v>
          </cell>
          <cell r="Q288">
            <v>0</v>
          </cell>
        </row>
        <row r="289">
          <cell r="A289" t="str">
            <v>FRANCO HUERTA MIRIAM ELENA</v>
          </cell>
          <cell r="B289">
            <v>6000</v>
          </cell>
          <cell r="O289" t="str">
            <v>FRANCO HUERTA MIRIAM ELENA</v>
          </cell>
          <cell r="P289">
            <v>0</v>
          </cell>
          <cell r="Q289">
            <v>0</v>
          </cell>
        </row>
        <row r="290">
          <cell r="A290" t="str">
            <v>BAUTISTA HERNANDEZ SANTOS</v>
          </cell>
          <cell r="B290">
            <v>13500</v>
          </cell>
          <cell r="O290" t="str">
            <v>BAUTISTA HERNANDEZ SANTOS</v>
          </cell>
          <cell r="P290">
            <v>0</v>
          </cell>
          <cell r="Q290">
            <v>0</v>
          </cell>
        </row>
        <row r="291">
          <cell r="A291" t="str">
            <v>SANCHEZ CRISTOBAL SERGIO ALBERTO</v>
          </cell>
          <cell r="B291">
            <v>8000.1</v>
          </cell>
          <cell r="O291" t="str">
            <v>SANCHEZ CRISTOBAL SERGIO ALBERTO</v>
          </cell>
          <cell r="P291">
            <v>0</v>
          </cell>
          <cell r="Q291">
            <v>0</v>
          </cell>
        </row>
        <row r="292">
          <cell r="A292" t="str">
            <v>CASTILLO MARTINEZ JUAN ARTURO</v>
          </cell>
          <cell r="B292">
            <v>20000.099999999999</v>
          </cell>
          <cell r="O292" t="str">
            <v>CASTILLO MARTINEZ JUAN ARTURO</v>
          </cell>
          <cell r="P292">
            <v>0</v>
          </cell>
          <cell r="Q292">
            <v>0</v>
          </cell>
        </row>
        <row r="293">
          <cell r="A293" t="str">
            <v>HERRERA ZEFERINO JOSE IVAN</v>
          </cell>
          <cell r="B293">
            <v>8000.1</v>
          </cell>
          <cell r="O293" t="str">
            <v>HERRERA ZEFERINO JOSE IVAN</v>
          </cell>
          <cell r="P293">
            <v>0</v>
          </cell>
          <cell r="Q293">
            <v>0</v>
          </cell>
        </row>
        <row r="294">
          <cell r="A294" t="str">
            <v>MENDOZA GUZMAN JORGE ERNESTO</v>
          </cell>
          <cell r="B294">
            <v>20750.099999999999</v>
          </cell>
          <cell r="O294" t="str">
            <v>MENDOZA GUZMAN JORGE ERNESTO</v>
          </cell>
          <cell r="P294">
            <v>0</v>
          </cell>
          <cell r="Q294">
            <v>0</v>
          </cell>
        </row>
        <row r="295">
          <cell r="A295" t="str">
            <v>CERVANTES SANCHEZ TANYA ALEJANDRA</v>
          </cell>
          <cell r="B295">
            <v>20750.099999999999</v>
          </cell>
          <cell r="O295" t="str">
            <v>CERVANTES SANCHEZ TANYA ALEJANDRA</v>
          </cell>
          <cell r="P295">
            <v>0</v>
          </cell>
          <cell r="Q295">
            <v>0</v>
          </cell>
        </row>
        <row r="296">
          <cell r="A296" t="str">
            <v>ESPINOSA VALADEZ HECTOR IVAN</v>
          </cell>
          <cell r="B296">
            <v>20750.099999999999</v>
          </cell>
          <cell r="O296" t="str">
            <v>ESPINOSA VALADEZ HECTOR IVAN</v>
          </cell>
          <cell r="P296">
            <v>0</v>
          </cell>
          <cell r="Q296">
            <v>0</v>
          </cell>
        </row>
        <row r="297">
          <cell r="A297" t="str">
            <v>CASTANEDA ANAYA RAFAEL ALBERTO</v>
          </cell>
          <cell r="B297">
            <v>20750.099999999999</v>
          </cell>
          <cell r="O297" t="str">
            <v>CASTANEDA ANAYA RAFAEL ALBERTO</v>
          </cell>
          <cell r="P297">
            <v>0</v>
          </cell>
          <cell r="Q297">
            <v>0</v>
          </cell>
        </row>
        <row r="298">
          <cell r="A298" t="str">
            <v>BRAVO BAUTISTA GERARDO</v>
          </cell>
          <cell r="B298">
            <v>41499.899999999994</v>
          </cell>
          <cell r="O298" t="str">
            <v>BRAVO BAUTISTA GERARDO</v>
          </cell>
          <cell r="P298">
            <v>0</v>
          </cell>
          <cell r="Q298">
            <v>0</v>
          </cell>
        </row>
        <row r="299">
          <cell r="A299" t="str">
            <v>AGUIRRE CAMBERO MARCO ANTONIO</v>
          </cell>
          <cell r="B299">
            <v>20750.099999999999</v>
          </cell>
          <cell r="O299" t="str">
            <v>AGUIRRE CAMBERO MARCO ANTONIO</v>
          </cell>
          <cell r="P299">
            <v>0</v>
          </cell>
          <cell r="Q299">
            <v>0</v>
          </cell>
        </row>
        <row r="300">
          <cell r="A300" t="str">
            <v>PAULIN GARCIA JOSUE MISAEL</v>
          </cell>
          <cell r="B300">
            <v>10000.199999999999</v>
          </cell>
          <cell r="O300" t="str">
            <v>PAULIN GARCIA JOSUE MISAEL</v>
          </cell>
          <cell r="P300">
            <v>0</v>
          </cell>
          <cell r="Q300">
            <v>0</v>
          </cell>
        </row>
        <row r="301">
          <cell r="A301" t="str">
            <v>SOTO HERNANDEZ SILVESTRE</v>
          </cell>
          <cell r="B301">
            <v>25000.2</v>
          </cell>
          <cell r="O301" t="str">
            <v>SOTO HERNANDEZ SILVESTRE</v>
          </cell>
          <cell r="P301">
            <v>0</v>
          </cell>
          <cell r="Q301">
            <v>0</v>
          </cell>
        </row>
        <row r="302">
          <cell r="A302" t="str">
            <v>GARAY GUERRERO CESAR GABRIEL</v>
          </cell>
          <cell r="B302">
            <v>25000.2</v>
          </cell>
          <cell r="O302" t="str">
            <v>GARAY GUERRERO CESAR GABRIEL</v>
          </cell>
          <cell r="P302">
            <v>0</v>
          </cell>
          <cell r="Q302">
            <v>0</v>
          </cell>
        </row>
        <row r="303">
          <cell r="A303" t="str">
            <v>LOPEZ LEON OMAR</v>
          </cell>
          <cell r="B303">
            <v>57020.700000000004</v>
          </cell>
          <cell r="O303" t="str">
            <v>LOPEZ LEON OMAR</v>
          </cell>
          <cell r="P303">
            <v>0</v>
          </cell>
          <cell r="Q303">
            <v>0</v>
          </cell>
        </row>
        <row r="304">
          <cell r="A304" t="str">
            <v>ESCORZA MEJIA ENRIQUE</v>
          </cell>
          <cell r="B304">
            <v>108219</v>
          </cell>
          <cell r="O304" t="str">
            <v>ESCORZA MEJIA ENRIQUE</v>
          </cell>
          <cell r="P304">
            <v>283.43</v>
          </cell>
          <cell r="Q304">
            <v>1659.71</v>
          </cell>
        </row>
        <row r="305">
          <cell r="A305" t="str">
            <v>SANCHEZ ZEFERINO JESUS ALBERTO</v>
          </cell>
          <cell r="B305">
            <v>8000.1</v>
          </cell>
          <cell r="O305" t="str">
            <v>SANCHEZ ZEFERINO JESUS ALBERTO</v>
          </cell>
          <cell r="P305">
            <v>0</v>
          </cell>
          <cell r="Q305">
            <v>0</v>
          </cell>
        </row>
        <row r="306">
          <cell r="A306" t="str">
            <v>TERRAZAS NIEVES HERWIN OMAR</v>
          </cell>
          <cell r="B306">
            <v>25000.2</v>
          </cell>
          <cell r="O306" t="str">
            <v>TERRAZAS NIEVES HERWIN OMAR</v>
          </cell>
          <cell r="P306">
            <v>0</v>
          </cell>
          <cell r="Q306">
            <v>0</v>
          </cell>
        </row>
        <row r="307">
          <cell r="A307" t="str">
            <v>GARCIA BERNAL LUIS ALEJANDRO</v>
          </cell>
          <cell r="B307">
            <v>14400</v>
          </cell>
          <cell r="O307" t="str">
            <v>GARCIA BERNAL LUIS ALEJANDRO</v>
          </cell>
          <cell r="P307">
            <v>0</v>
          </cell>
          <cell r="Q307">
            <v>0</v>
          </cell>
        </row>
        <row r="308">
          <cell r="A308" t="str">
            <v>CEDILLO SAMPER CARLOS</v>
          </cell>
          <cell r="B308">
            <v>14400</v>
          </cell>
          <cell r="O308" t="str">
            <v>CEDILLO SAMPER CARLOS</v>
          </cell>
          <cell r="P308">
            <v>0</v>
          </cell>
          <cell r="Q308">
            <v>0</v>
          </cell>
        </row>
        <row r="309">
          <cell r="A309" t="str">
            <v>SOSA FLORES BETZABET</v>
          </cell>
          <cell r="B309">
            <v>14400</v>
          </cell>
          <cell r="O309" t="str">
            <v>SOSA FLORES BETZABET</v>
          </cell>
          <cell r="P309">
            <v>0</v>
          </cell>
          <cell r="Q309">
            <v>0</v>
          </cell>
        </row>
        <row r="310">
          <cell r="A310" t="str">
            <v>CABRERA AGUAYO MARIA IDALIA</v>
          </cell>
          <cell r="B310">
            <v>14400</v>
          </cell>
          <cell r="O310" t="str">
            <v>CABRERA AGUAYO MARIA IDALIA</v>
          </cell>
          <cell r="P310">
            <v>0</v>
          </cell>
          <cell r="Q310">
            <v>0</v>
          </cell>
        </row>
        <row r="311">
          <cell r="A311" t="str">
            <v>MARTINEZ CAMACHO DIEGO ALEXANDER</v>
          </cell>
          <cell r="B311">
            <v>6000</v>
          </cell>
          <cell r="O311" t="str">
            <v>MARTINEZ CAMACHO DIEGO ALEXANDER</v>
          </cell>
          <cell r="P311">
            <v>0</v>
          </cell>
          <cell r="Q311">
            <v>0</v>
          </cell>
        </row>
        <row r="312">
          <cell r="A312" t="str">
            <v>CRUZ PATRACA ARLETH MICHEL</v>
          </cell>
          <cell r="B312">
            <v>6000</v>
          </cell>
          <cell r="O312" t="str">
            <v>CRUZ PATRACA ARLETH MICHEL</v>
          </cell>
          <cell r="P312">
            <v>0</v>
          </cell>
          <cell r="Q312">
            <v>0</v>
          </cell>
        </row>
        <row r="313">
          <cell r="A313" t="str">
            <v>ROJAS CRUZ ROBERTO DE ATOCHA</v>
          </cell>
          <cell r="B313">
            <v>25000.2</v>
          </cell>
          <cell r="O313" t="str">
            <v>ROJAS CRUZ ROBERTO DE ATOCHA</v>
          </cell>
          <cell r="P313">
            <v>0</v>
          </cell>
          <cell r="Q313">
            <v>0</v>
          </cell>
        </row>
        <row r="314">
          <cell r="A314" t="str">
            <v>ESCOBEDO OROZCO OSCAR DANIEL</v>
          </cell>
          <cell r="B314">
            <v>10000.199999999999</v>
          </cell>
          <cell r="O314" t="str">
            <v>ESCOBEDO OROZCO OSCAR DANIEL</v>
          </cell>
          <cell r="P314">
            <v>0</v>
          </cell>
          <cell r="Q314">
            <v>0</v>
          </cell>
        </row>
        <row r="315">
          <cell r="A315" t="str">
            <v>MUNOZ RODRIGUEZ MARCO ANTONIO</v>
          </cell>
          <cell r="B315">
            <v>25000.2</v>
          </cell>
          <cell r="O315" t="str">
            <v>MUNOZ RODRIGUEZ MARCO ANTONIO</v>
          </cell>
          <cell r="P315">
            <v>0</v>
          </cell>
          <cell r="Q315">
            <v>0</v>
          </cell>
        </row>
        <row r="316">
          <cell r="A316" t="str">
            <v>ESTRADA LOPEZ ARTURO</v>
          </cell>
          <cell r="B316">
            <v>15000</v>
          </cell>
          <cell r="O316" t="str">
            <v>ESTRADA LOPEZ ARTURO</v>
          </cell>
          <cell r="P316">
            <v>0</v>
          </cell>
          <cell r="Q316">
            <v>0</v>
          </cell>
        </row>
        <row r="317">
          <cell r="A317" t="str">
            <v>HERNANDEZ MARTINEZ ANDRES MARCOS</v>
          </cell>
          <cell r="B317">
            <v>6000</v>
          </cell>
          <cell r="O317" t="str">
            <v>HERNANDEZ MARTINEZ ANDRES MARCOS</v>
          </cell>
          <cell r="P317">
            <v>0</v>
          </cell>
          <cell r="Q317">
            <v>0</v>
          </cell>
        </row>
        <row r="318">
          <cell r="A318" t="str">
            <v>PEREZ CRUZ YADHYRA</v>
          </cell>
          <cell r="B318">
            <v>6000</v>
          </cell>
          <cell r="O318" t="str">
            <v>PEREZ CRUZ YADHYRA</v>
          </cell>
          <cell r="P318">
            <v>0</v>
          </cell>
          <cell r="Q318">
            <v>0</v>
          </cell>
        </row>
        <row r="319">
          <cell r="A319" t="str">
            <v>RODRIGUEZ VARGAS YACARANDAY GUADALUPE</v>
          </cell>
          <cell r="B319">
            <v>6000</v>
          </cell>
          <cell r="O319" t="str">
            <v>RODRIGUEZ VARGAS YACARANDAY GUADALUPE</v>
          </cell>
          <cell r="P319">
            <v>0</v>
          </cell>
          <cell r="Q319">
            <v>0</v>
          </cell>
        </row>
        <row r="320">
          <cell r="A320" t="str">
            <v>ARCE MARTINEZ RODRIGO MICHELL</v>
          </cell>
          <cell r="B320">
            <v>18000</v>
          </cell>
          <cell r="O320" t="str">
            <v>ARCE MARTINEZ RODRIGO MICHELL</v>
          </cell>
          <cell r="P320">
            <v>0</v>
          </cell>
          <cell r="Q320">
            <v>0</v>
          </cell>
        </row>
        <row r="321">
          <cell r="A321" t="str">
            <v>MORA ORTIZ LESLIE</v>
          </cell>
          <cell r="B321">
            <v>14400</v>
          </cell>
          <cell r="O321" t="str">
            <v>MORA ORTIZ LESLIE</v>
          </cell>
          <cell r="P321">
            <v>0</v>
          </cell>
          <cell r="Q321">
            <v>0</v>
          </cell>
        </row>
        <row r="322">
          <cell r="A322" t="str">
            <v>QUINTERO AMBRIZ VIRIDIANA</v>
          </cell>
          <cell r="B322">
            <v>4000.2000000000003</v>
          </cell>
          <cell r="O322" t="str">
            <v>QUINTERO AMBRIZ VIRIDIANA</v>
          </cell>
          <cell r="P322">
            <v>0</v>
          </cell>
          <cell r="Q322">
            <v>0</v>
          </cell>
        </row>
        <row r="323">
          <cell r="A323" t="str">
            <v>ARMENTA PEREZ JULIETA</v>
          </cell>
          <cell r="B323">
            <v>4000.2000000000003</v>
          </cell>
          <cell r="O323" t="str">
            <v>ARMENTA PEREZ JULIETA</v>
          </cell>
          <cell r="P323">
            <v>0</v>
          </cell>
          <cell r="Q323">
            <v>0</v>
          </cell>
        </row>
        <row r="324">
          <cell r="A324" t="str">
            <v>SARABIA PEREZ CHRISTIAN OMAR</v>
          </cell>
          <cell r="B324">
            <v>12000</v>
          </cell>
          <cell r="O324" t="str">
            <v>SARABIA PEREZ CHRISTIAN OMAR</v>
          </cell>
          <cell r="P324">
            <v>0</v>
          </cell>
          <cell r="Q324">
            <v>0</v>
          </cell>
        </row>
        <row r="325">
          <cell r="A325" t="str">
            <v>CAMEZ CORRALES VICTOR ARMANDO</v>
          </cell>
          <cell r="B325">
            <v>15000</v>
          </cell>
          <cell r="O325" t="str">
            <v>CAMEZ CORRALES VICTOR ARMANDO</v>
          </cell>
          <cell r="P325">
            <v>0</v>
          </cell>
          <cell r="Q325">
            <v>0</v>
          </cell>
        </row>
        <row r="326">
          <cell r="A326" t="str">
            <v>ROMERO BALLARDO CRISANTO</v>
          </cell>
          <cell r="B326">
            <v>3600</v>
          </cell>
          <cell r="O326" t="str">
            <v>ROMERO BALLARDO CRISANTO</v>
          </cell>
          <cell r="P326">
            <v>0</v>
          </cell>
          <cell r="Q326">
            <v>0</v>
          </cell>
        </row>
        <row r="327">
          <cell r="A327" t="str">
            <v>SIMONS CASTILLO OFELIA LILIANA</v>
          </cell>
          <cell r="B327">
            <v>3200.1</v>
          </cell>
          <cell r="O327" t="str">
            <v>SIMONS CASTILLO OFELIA LILIANA</v>
          </cell>
          <cell r="P327">
            <v>0</v>
          </cell>
          <cell r="Q327">
            <v>0</v>
          </cell>
        </row>
        <row r="328">
          <cell r="A328" t="str">
            <v>HERNANDEZ MIRAMONTES CRUZ ALBERTO</v>
          </cell>
          <cell r="B328">
            <v>3200.1</v>
          </cell>
          <cell r="O328" t="str">
            <v>HERNANDEZ MIRAMONTES CRUZ ALBERTO</v>
          </cell>
          <cell r="P328">
            <v>0</v>
          </cell>
          <cell r="Q328">
            <v>0</v>
          </cell>
        </row>
        <row r="329">
          <cell r="A329" t="str">
            <v>GONZALEZ TREJO MARIANA</v>
          </cell>
          <cell r="B329">
            <v>6000</v>
          </cell>
          <cell r="O329" t="str">
            <v>GONZALEZ TREJO MARIANA</v>
          </cell>
          <cell r="P329">
            <v>0</v>
          </cell>
          <cell r="Q329">
            <v>0</v>
          </cell>
        </row>
        <row r="330">
          <cell r="A330" t="str">
            <v>AYALA MEZA OSCAR</v>
          </cell>
          <cell r="B330">
            <v>108219</v>
          </cell>
          <cell r="O330" t="str">
            <v>AYALA MEZA OSCAR</v>
          </cell>
          <cell r="P330">
            <v>0</v>
          </cell>
          <cell r="Q330">
            <v>0</v>
          </cell>
        </row>
        <row r="331">
          <cell r="A331" t="str">
            <v>EVARISTO GARCIA GABRIEL ALEJANDRO</v>
          </cell>
          <cell r="B331">
            <v>10000.199999999999</v>
          </cell>
          <cell r="O331" t="str">
            <v>EVARISTO GARCIA GABRIEL ALEJANDRO</v>
          </cell>
          <cell r="P331">
            <v>0</v>
          </cell>
          <cell r="Q331">
            <v>0</v>
          </cell>
        </row>
        <row r="332">
          <cell r="A332" t="str">
            <v>SANCHEZ ARRIVILLAGA AQUILES</v>
          </cell>
          <cell r="B332">
            <v>38000.100000000006</v>
          </cell>
          <cell r="O332" t="str">
            <v>SANCHEZ ARRIVILLAGA AQUILES</v>
          </cell>
          <cell r="P332">
            <v>0</v>
          </cell>
          <cell r="Q332">
            <v>0</v>
          </cell>
        </row>
        <row r="333">
          <cell r="A333" t="str">
            <v>RESENDIZ SORIA ELIZABETH</v>
          </cell>
          <cell r="B333">
            <v>9000</v>
          </cell>
          <cell r="O333" t="str">
            <v>RESENDIZ SORIA ELIZABETH</v>
          </cell>
          <cell r="P333">
            <v>0</v>
          </cell>
          <cell r="Q333">
            <v>0</v>
          </cell>
        </row>
        <row r="334">
          <cell r="A334" t="str">
            <v>GONZALEZ SALAZAR HUGO FABIAN</v>
          </cell>
          <cell r="B334">
            <v>21000</v>
          </cell>
          <cell r="O334" t="str">
            <v>GONZALEZ SALAZAR HUGO FABIAN</v>
          </cell>
          <cell r="P334">
            <v>0</v>
          </cell>
          <cell r="Q334">
            <v>0</v>
          </cell>
        </row>
        <row r="335">
          <cell r="A335" t="str">
            <v>ROMERO ALCOSER ANA PAOLA</v>
          </cell>
          <cell r="B335">
            <v>15000</v>
          </cell>
          <cell r="O335" t="str">
            <v>ROMERO ALCOSER ANA PAOLA</v>
          </cell>
          <cell r="P335">
            <v>0</v>
          </cell>
          <cell r="Q335">
            <v>0</v>
          </cell>
        </row>
        <row r="336">
          <cell r="A336" t="str">
            <v>VALENCIA MORALES MIGUEL ALFONSO</v>
          </cell>
          <cell r="B336">
            <v>35000.100000000006</v>
          </cell>
          <cell r="O336" t="str">
            <v>VALENCIA MORALES MIGUEL ALFONSO</v>
          </cell>
          <cell r="P336">
            <v>0</v>
          </cell>
          <cell r="Q336">
            <v>0</v>
          </cell>
        </row>
        <row r="337">
          <cell r="A337" t="str">
            <v>GARCIA RAMIREZ CHRISTIAN GUADALUPE</v>
          </cell>
          <cell r="B337">
            <v>21000</v>
          </cell>
          <cell r="O337" t="str">
            <v>GARCIA RAMIREZ CHRISTIAN GUADALUPE</v>
          </cell>
          <cell r="P337">
            <v>0</v>
          </cell>
          <cell r="Q337">
            <v>0</v>
          </cell>
        </row>
        <row r="338">
          <cell r="A338" t="str">
            <v>GARCIA OROZCO ARTURO</v>
          </cell>
          <cell r="B338">
            <v>25000.2</v>
          </cell>
          <cell r="O338" t="str">
            <v>GARCIA OROZCO ARTURO</v>
          </cell>
          <cell r="P338">
            <v>0</v>
          </cell>
          <cell r="Q338">
            <v>0</v>
          </cell>
        </row>
        <row r="339">
          <cell r="A339" t="str">
            <v>SERRANO JIMENEZ JOSE MIGUEL</v>
          </cell>
          <cell r="B339">
            <v>21000</v>
          </cell>
          <cell r="O339" t="str">
            <v>SERRANO JIMENEZ JOSE MIGUEL</v>
          </cell>
          <cell r="P339">
            <v>0</v>
          </cell>
          <cell r="Q339">
            <v>0</v>
          </cell>
        </row>
        <row r="340">
          <cell r="A340" t="str">
            <v>SANCHEZ BARRAZA RODRIGO</v>
          </cell>
          <cell r="B340">
            <v>12500.1</v>
          </cell>
          <cell r="O340" t="str">
            <v>SANCHEZ BARRAZA RODRIGO</v>
          </cell>
          <cell r="P340">
            <v>0</v>
          </cell>
          <cell r="Q340">
            <v>0</v>
          </cell>
        </row>
        <row r="341">
          <cell r="A341" t="str">
            <v>DE LA PENA ZALDIVAR MAYTE</v>
          </cell>
          <cell r="B341">
            <v>30000</v>
          </cell>
          <cell r="O341" t="str">
            <v>DE LA PENA ZALDIVAR MAYTE</v>
          </cell>
          <cell r="P341">
            <v>0</v>
          </cell>
          <cell r="Q341">
            <v>0</v>
          </cell>
        </row>
        <row r="342">
          <cell r="A342" t="str">
            <v>MENDEZ VILLARREAL CYNTHIA GISEL</v>
          </cell>
          <cell r="B342">
            <v>6000</v>
          </cell>
          <cell r="O342" t="str">
            <v>MENDEZ VILLAREAL CYNTHIA GISEL</v>
          </cell>
          <cell r="P342">
            <v>0</v>
          </cell>
          <cell r="Q342">
            <v>0</v>
          </cell>
        </row>
        <row r="343">
          <cell r="A343" t="str">
            <v>CORRAL LOPEZ HEBER NATANAEL</v>
          </cell>
          <cell r="B343">
            <v>6000</v>
          </cell>
          <cell r="O343" t="str">
            <v>CORRAL LOPEZ HEBER NATANAEL</v>
          </cell>
          <cell r="P343">
            <v>0</v>
          </cell>
          <cell r="Q343">
            <v>0</v>
          </cell>
        </row>
        <row r="344">
          <cell r="A344" t="str">
            <v>LICON SOSA ALAN ULISES</v>
          </cell>
          <cell r="B344">
            <v>6000</v>
          </cell>
          <cell r="O344" t="str">
            <v>LICON SOSA ALAN ULISES</v>
          </cell>
          <cell r="P344">
            <v>0</v>
          </cell>
          <cell r="Q344">
            <v>0</v>
          </cell>
        </row>
        <row r="345">
          <cell r="A345" t="str">
            <v>ALVIDREZ VILLARREAL ERIKA</v>
          </cell>
          <cell r="B345">
            <v>6000</v>
          </cell>
          <cell r="O345" t="str">
            <v>ALVIDREZ VILLARREAL ERIKA</v>
          </cell>
          <cell r="P345">
            <v>0</v>
          </cell>
          <cell r="Q345">
            <v>0</v>
          </cell>
        </row>
        <row r="346">
          <cell r="A346" t="str">
            <v>ZAMORA FLORES RAQUEL</v>
          </cell>
          <cell r="B346">
            <v>15000</v>
          </cell>
          <cell r="O346" t="str">
            <v>ZAMORA FLORES RAQUEL</v>
          </cell>
          <cell r="P346">
            <v>0</v>
          </cell>
          <cell r="Q346">
            <v>0</v>
          </cell>
        </row>
        <row r="347">
          <cell r="A347" t="str">
            <v>VALDEZ BERRIEL J. GUSTAVO</v>
          </cell>
          <cell r="B347">
            <v>6000</v>
          </cell>
          <cell r="O347" t="str">
            <v>VALDEZ BERRIEL J. GUSTAVO</v>
          </cell>
          <cell r="P347">
            <v>0</v>
          </cell>
          <cell r="Q347">
            <v>0</v>
          </cell>
        </row>
        <row r="348">
          <cell r="A348" t="str">
            <v>MARTINEZ SANCHEZ JESUS OCTAVIO</v>
          </cell>
          <cell r="B348">
            <v>31573.200000000001</v>
          </cell>
          <cell r="O348" t="str">
            <v>MARTINEZ SANCHEZ JESUS OCTAVIO</v>
          </cell>
          <cell r="P348">
            <v>0</v>
          </cell>
          <cell r="Q348">
            <v>0</v>
          </cell>
        </row>
        <row r="349">
          <cell r="A349" t="str">
            <v>PEREZ BARRERA MARCELINO</v>
          </cell>
          <cell r="B349">
            <v>20964</v>
          </cell>
          <cell r="O349" t="str">
            <v>PEREZ BARRERA MARCELINO</v>
          </cell>
          <cell r="P349">
            <v>0</v>
          </cell>
          <cell r="Q349">
            <v>0</v>
          </cell>
        </row>
      </sheetData>
      <sheetData sheetId="12">
        <row r="2">
          <cell r="A2" t="str">
            <v>PEZM920120MQTXLY01</v>
          </cell>
        </row>
      </sheetData>
      <sheetData sheetId="13">
        <row r="1">
          <cell r="A1" t="str">
            <v>DE LA PENA ZALDIVAR MAYTE</v>
          </cell>
          <cell r="B1">
            <v>591</v>
          </cell>
        </row>
        <row r="2">
          <cell r="A2" t="str">
            <v>MARTINEZ SANCHEZ JESUS OCTAVIO</v>
          </cell>
          <cell r="B2">
            <v>592</v>
          </cell>
        </row>
        <row r="3">
          <cell r="A3" t="str">
            <v>SANCHEZ CAMBEROS JUAN JOSE</v>
          </cell>
          <cell r="B3">
            <v>594</v>
          </cell>
        </row>
        <row r="4">
          <cell r="A4" t="str">
            <v>ONTIVEROS GARCIA MARIANA</v>
          </cell>
          <cell r="B4">
            <v>598</v>
          </cell>
        </row>
        <row r="5">
          <cell r="A5" t="str">
            <v>DE LA CRUZ LOPEZ MERCEDES</v>
          </cell>
          <cell r="B5">
            <v>600</v>
          </cell>
        </row>
        <row r="6">
          <cell r="A6" t="str">
            <v>HERNANDEZ AGUILAR JOSE ANTONIO</v>
          </cell>
          <cell r="B6">
            <v>601</v>
          </cell>
        </row>
        <row r="7">
          <cell r="A7" t="str">
            <v>LERMA CORRAL VICTOR ADOLFO</v>
          </cell>
          <cell r="B7">
            <v>603</v>
          </cell>
        </row>
        <row r="8">
          <cell r="A8" t="str">
            <v>GALVAN GONZALEZ FRANCISCO JAVIER</v>
          </cell>
          <cell r="B8">
            <v>606</v>
          </cell>
        </row>
        <row r="9">
          <cell r="A9" t="str">
            <v>OVIEDO FRANCO URSULA ESTEPHANIA</v>
          </cell>
          <cell r="B9">
            <v>608</v>
          </cell>
        </row>
        <row r="10">
          <cell r="A10" t="str">
            <v>CONTRERAS MONTES MARLEN MONSERRAT</v>
          </cell>
          <cell r="B10">
            <v>615</v>
          </cell>
        </row>
        <row r="11">
          <cell r="A11" t="str">
            <v>JAIMES URIARTE LUIS RAMON</v>
          </cell>
          <cell r="B11">
            <v>622</v>
          </cell>
        </row>
        <row r="12">
          <cell r="A12" t="str">
            <v>FERNANDEZ SANCHEZ RODRIGO</v>
          </cell>
          <cell r="B12">
            <v>623</v>
          </cell>
        </row>
        <row r="13">
          <cell r="A13" t="str">
            <v>ARRIETA MEDINA LUIS FERNANDO</v>
          </cell>
          <cell r="B13">
            <v>626</v>
          </cell>
        </row>
        <row r="14">
          <cell r="A14" t="str">
            <v>OROZCO JIMENEZ DIANA</v>
          </cell>
          <cell r="B14">
            <v>635</v>
          </cell>
        </row>
        <row r="15">
          <cell r="A15" t="str">
            <v>GRANADOS JASSO ROBERTO</v>
          </cell>
          <cell r="B15">
            <v>639</v>
          </cell>
        </row>
        <row r="16">
          <cell r="A16" t="str">
            <v>ZETINA HUERTA DIEGO IVAN</v>
          </cell>
          <cell r="B16">
            <v>641</v>
          </cell>
        </row>
        <row r="17">
          <cell r="A17" t="str">
            <v>QUIROGA GUERRA JAIME DAVID</v>
          </cell>
          <cell r="B17">
            <v>642</v>
          </cell>
        </row>
        <row r="18">
          <cell r="A18" t="str">
            <v>DIAZ TORRES FRANCISCO JAVIER</v>
          </cell>
          <cell r="B18">
            <v>643</v>
          </cell>
        </row>
        <row r="19">
          <cell r="A19" t="str">
            <v>MEZA DELGADO JORGE</v>
          </cell>
          <cell r="B19">
            <v>644</v>
          </cell>
        </row>
        <row r="20">
          <cell r="A20" t="str">
            <v>SOLANO MUNOZ JESUS FRANCISCO</v>
          </cell>
          <cell r="B20">
            <v>647</v>
          </cell>
        </row>
        <row r="21">
          <cell r="A21" t="str">
            <v>PADILLA CERDA KATIA</v>
          </cell>
          <cell r="B21">
            <v>649</v>
          </cell>
        </row>
        <row r="22">
          <cell r="A22" t="str">
            <v>BARRERAS ALCANTAR KARLA MIREYA</v>
          </cell>
          <cell r="B22">
            <v>650</v>
          </cell>
        </row>
        <row r="23">
          <cell r="A23" t="str">
            <v>LUQUIN VALADEZ ANA LUCIA</v>
          </cell>
          <cell r="B23">
            <v>651</v>
          </cell>
        </row>
        <row r="24">
          <cell r="A24" t="str">
            <v>GARCIA DURAN RODRIGO MOISES</v>
          </cell>
          <cell r="B24">
            <v>652</v>
          </cell>
        </row>
        <row r="25">
          <cell r="A25" t="str">
            <v>SANTOLLO GARCIA BRENDA NAYELI</v>
          </cell>
          <cell r="B25">
            <v>653</v>
          </cell>
        </row>
        <row r="26">
          <cell r="A26" t="str">
            <v>MEZA DELGADO JESSICA LIZBETH</v>
          </cell>
          <cell r="B26">
            <v>654</v>
          </cell>
        </row>
        <row r="27">
          <cell r="A27" t="str">
            <v>MARTINEZ DIAZ JESSICA</v>
          </cell>
          <cell r="B27">
            <v>655</v>
          </cell>
        </row>
        <row r="28">
          <cell r="A28" t="str">
            <v>RODRIGUEZ MARTINEZ SAMUEL</v>
          </cell>
          <cell r="B28">
            <v>657</v>
          </cell>
        </row>
        <row r="29">
          <cell r="A29" t="str">
            <v>VALDEZ VENEGAS ARMANDO</v>
          </cell>
          <cell r="B29">
            <v>658</v>
          </cell>
        </row>
        <row r="30">
          <cell r="A30" t="str">
            <v>MEZA HERNANDEZ ANGEL EDUARDO</v>
          </cell>
          <cell r="B30">
            <v>659</v>
          </cell>
        </row>
        <row r="31">
          <cell r="A31" t="str">
            <v>GARCIA PEREZ KARLA ALEXENY</v>
          </cell>
          <cell r="B31">
            <v>660</v>
          </cell>
        </row>
        <row r="32">
          <cell r="A32" t="str">
            <v>JUAREZ MORAN BRENDA SUSANA</v>
          </cell>
          <cell r="B32">
            <v>661</v>
          </cell>
        </row>
        <row r="33">
          <cell r="A33" t="str">
            <v>BARRERA VALENCIA JAZMIN FERNANDA</v>
          </cell>
          <cell r="B33">
            <v>662</v>
          </cell>
        </row>
        <row r="34">
          <cell r="A34" t="str">
            <v>ESPINOSA VAZQUEZ CYNTHIA EDITH</v>
          </cell>
          <cell r="B34">
            <v>663</v>
          </cell>
        </row>
        <row r="35">
          <cell r="A35" t="str">
            <v>LLANAS ESCALANTE LORENA</v>
          </cell>
          <cell r="B35">
            <v>664</v>
          </cell>
        </row>
        <row r="36">
          <cell r="A36" t="str">
            <v>CASILLAS MELCHOR JOSE GUADALUPE</v>
          </cell>
          <cell r="B36">
            <v>665</v>
          </cell>
        </row>
        <row r="37">
          <cell r="A37" t="str">
            <v>GUERRERO URIBE JOSE JUAN</v>
          </cell>
          <cell r="B37">
            <v>666</v>
          </cell>
        </row>
        <row r="38">
          <cell r="A38" t="str">
            <v>AVILES GARCIA JUAN PABLO</v>
          </cell>
          <cell r="B38">
            <v>669</v>
          </cell>
        </row>
        <row r="39">
          <cell r="A39" t="str">
            <v>IBARRA CORRAL RAMON ARTURO</v>
          </cell>
          <cell r="B39">
            <v>673</v>
          </cell>
        </row>
        <row r="40">
          <cell r="A40" t="str">
            <v>RAMIREZ FIGUEROA JUAN RAMON</v>
          </cell>
          <cell r="B40">
            <v>674</v>
          </cell>
        </row>
        <row r="41">
          <cell r="A41" t="str">
            <v>SAAVEDRA PABLO ARTURO ISAAC</v>
          </cell>
          <cell r="B41">
            <v>675</v>
          </cell>
        </row>
        <row r="42">
          <cell r="A42" t="str">
            <v>RIVERA MENDOZA VICTOR MANUEL</v>
          </cell>
          <cell r="B42">
            <v>676</v>
          </cell>
        </row>
        <row r="43">
          <cell r="A43" t="str">
            <v>MEZA ESQUIVEL MIGUEL ANGEL</v>
          </cell>
          <cell r="B43">
            <v>681</v>
          </cell>
        </row>
        <row r="44">
          <cell r="A44" t="str">
            <v>JAUREGUI YEPEZ ANA KAREN</v>
          </cell>
          <cell r="B44">
            <v>682</v>
          </cell>
        </row>
        <row r="45">
          <cell r="A45" t="str">
            <v>EGUIA CAZARES ISMAEL</v>
          </cell>
          <cell r="B45">
            <v>683</v>
          </cell>
        </row>
        <row r="46">
          <cell r="A46" t="str">
            <v>SOTO GONZALEZ SONIA GUADALUPE</v>
          </cell>
          <cell r="B46">
            <v>684</v>
          </cell>
        </row>
        <row r="47">
          <cell r="A47" t="str">
            <v>GARZA MUNOZ ROSARIO ALEXANDRA</v>
          </cell>
          <cell r="B47">
            <v>687</v>
          </cell>
        </row>
        <row r="48">
          <cell r="A48" t="str">
            <v>LOPEZ MOTTU GUADALUPE MONSERRAT</v>
          </cell>
          <cell r="B48">
            <v>691</v>
          </cell>
        </row>
        <row r="49">
          <cell r="A49" t="str">
            <v>OCHOA ROJAS JESUS</v>
          </cell>
          <cell r="B49">
            <v>692</v>
          </cell>
        </row>
        <row r="50">
          <cell r="A50" t="str">
            <v>REYES GUTIERREZ PEDRO</v>
          </cell>
          <cell r="B50">
            <v>693</v>
          </cell>
        </row>
        <row r="51">
          <cell r="A51" t="str">
            <v>HERNANDEZ GARCIA JOSE ANTONIO</v>
          </cell>
          <cell r="B51">
            <v>695</v>
          </cell>
        </row>
        <row r="52">
          <cell r="A52" t="str">
            <v>RIVERA MENDOZA ISIDRO CRISTHIAN</v>
          </cell>
          <cell r="B52">
            <v>699</v>
          </cell>
        </row>
        <row r="53">
          <cell r="A53" t="str">
            <v>HERNANDEZ PEREZ SIRLENE</v>
          </cell>
          <cell r="B53">
            <v>701</v>
          </cell>
        </row>
        <row r="54">
          <cell r="A54" t="str">
            <v>SANCHEZ VALTIERRA JHONNATAN</v>
          </cell>
          <cell r="B54">
            <v>702</v>
          </cell>
        </row>
        <row r="55">
          <cell r="A55" t="str">
            <v>LANDEROS ALVARADO JORGE</v>
          </cell>
          <cell r="B55">
            <v>707</v>
          </cell>
        </row>
        <row r="56">
          <cell r="A56" t="str">
            <v>SOLIS RASCON FRANCISCO DANIEL</v>
          </cell>
          <cell r="B56">
            <v>708</v>
          </cell>
        </row>
        <row r="57">
          <cell r="A57" t="str">
            <v>PALOMO HERNANDEZ ROGELIO ALBERTO</v>
          </cell>
          <cell r="B57">
            <v>709</v>
          </cell>
        </row>
        <row r="58">
          <cell r="A58" t="str">
            <v>VAZQUEZ PEREZ MARIA IMELDA</v>
          </cell>
          <cell r="B58">
            <v>710</v>
          </cell>
        </row>
        <row r="59">
          <cell r="A59" t="str">
            <v>MORENO OCEGUERA ALMA FERNANDA</v>
          </cell>
          <cell r="B59">
            <v>711</v>
          </cell>
        </row>
        <row r="60">
          <cell r="A60" t="str">
            <v>ESPINOSA ORTIZ JUAN CARLOS</v>
          </cell>
          <cell r="B60">
            <v>712</v>
          </cell>
        </row>
        <row r="61">
          <cell r="A61" t="str">
            <v>GONZALEZ CARRERA MARIA LUCIA MONSERRAT</v>
          </cell>
          <cell r="B61">
            <v>717</v>
          </cell>
        </row>
        <row r="62">
          <cell r="A62" t="str">
            <v>SANCHEZ DIAZ ANTONIO</v>
          </cell>
          <cell r="B62">
            <v>721</v>
          </cell>
        </row>
        <row r="63">
          <cell r="A63" t="str">
            <v>TORRES ROJAS PEDRO GUSTAVO</v>
          </cell>
          <cell r="B63">
            <v>723</v>
          </cell>
        </row>
        <row r="64">
          <cell r="A64" t="str">
            <v>JUAREZ BRITO EDIKSON</v>
          </cell>
          <cell r="B64">
            <v>726</v>
          </cell>
        </row>
        <row r="65">
          <cell r="A65" t="str">
            <v>BAUTISTA HERNANDEZ SANTOS</v>
          </cell>
          <cell r="B65">
            <v>730</v>
          </cell>
        </row>
        <row r="66">
          <cell r="A66" t="str">
            <v>PAULIN GARCIA JOSUE MISAEL</v>
          </cell>
          <cell r="B66">
            <v>733</v>
          </cell>
        </row>
        <row r="67">
          <cell r="A67" t="str">
            <v>GARAY GUERRERO CESAR GABRIEL</v>
          </cell>
          <cell r="B67">
            <v>735</v>
          </cell>
        </row>
        <row r="68">
          <cell r="A68" t="str">
            <v>ESCOBEDO OROZCO OSCAR DANIEL</v>
          </cell>
          <cell r="B68">
            <v>741</v>
          </cell>
        </row>
        <row r="69">
          <cell r="A69" t="str">
            <v>MUNOZ RODRIGUEZ MARCO ANTONIO</v>
          </cell>
          <cell r="B69">
            <v>742</v>
          </cell>
        </row>
        <row r="70">
          <cell r="A70" t="str">
            <v>ESTRADA LOPEZ ARTURO</v>
          </cell>
          <cell r="B70">
            <v>743</v>
          </cell>
        </row>
        <row r="71">
          <cell r="A71" t="str">
            <v>HERNANDEZ MARTINEZ ANDRES MARCOS</v>
          </cell>
          <cell r="B71">
            <v>744</v>
          </cell>
        </row>
        <row r="72">
          <cell r="A72" t="str">
            <v>PEREZ CRUZ YADHYRA</v>
          </cell>
          <cell r="B72">
            <v>745</v>
          </cell>
        </row>
        <row r="73">
          <cell r="A73" t="str">
            <v>RODRIGUEZ VARGAS YACARANDAY GUADALUPE</v>
          </cell>
          <cell r="B73">
            <v>746</v>
          </cell>
        </row>
        <row r="74">
          <cell r="A74" t="str">
            <v>QUINTERO AMBRIZ VIRIDIANA</v>
          </cell>
          <cell r="B74">
            <v>748</v>
          </cell>
        </row>
        <row r="75">
          <cell r="A75" t="str">
            <v>ARMENTA PEREZ JULIETA</v>
          </cell>
          <cell r="B75">
            <v>749</v>
          </cell>
        </row>
        <row r="76">
          <cell r="A76" t="str">
            <v>SARABIA PEREZ CHRISTIAN OMAR</v>
          </cell>
          <cell r="B76">
            <v>750</v>
          </cell>
        </row>
        <row r="77">
          <cell r="A77" t="str">
            <v>ROMERO BALLARDO CRISANTO</v>
          </cell>
          <cell r="B77">
            <v>752</v>
          </cell>
        </row>
        <row r="78">
          <cell r="A78" t="str">
            <v>SIMONS CASTILLO OFELIA LILIANA</v>
          </cell>
          <cell r="B78">
            <v>753</v>
          </cell>
        </row>
        <row r="79">
          <cell r="A79" t="str">
            <v>HERNANDEZ MIRAMONTES CRUZ ALBERTO</v>
          </cell>
          <cell r="B79">
            <v>754</v>
          </cell>
        </row>
        <row r="80">
          <cell r="A80" t="str">
            <v>GONZALEZ SALAZAR HUGO FABIAN</v>
          </cell>
          <cell r="B80">
            <v>758</v>
          </cell>
        </row>
        <row r="81">
          <cell r="A81" t="str">
            <v>GARCIA RAMIREZ CHRISTIAN GUADALUPE</v>
          </cell>
          <cell r="B81">
            <v>761</v>
          </cell>
        </row>
        <row r="82">
          <cell r="A82" t="str">
            <v>GARCIA OROZCO ARTURO</v>
          </cell>
          <cell r="B82">
            <v>762</v>
          </cell>
        </row>
        <row r="83">
          <cell r="A83" t="str">
            <v>SERRANO JIMENEZ JOSE MIGUEL</v>
          </cell>
          <cell r="B83">
            <v>763</v>
          </cell>
        </row>
        <row r="84">
          <cell r="A84" t="str">
            <v>ALVIDREZ VILLARREAL ERIKA</v>
          </cell>
          <cell r="B84">
            <v>764</v>
          </cell>
        </row>
        <row r="85">
          <cell r="A85" t="str">
            <v>LICON SOSA ALAN ULISES</v>
          </cell>
          <cell r="B85">
            <v>765</v>
          </cell>
        </row>
        <row r="86">
          <cell r="A86" t="str">
            <v>CORRAL LOPEZ HEBER NATANAEL</v>
          </cell>
          <cell r="B86">
            <v>766</v>
          </cell>
        </row>
        <row r="87">
          <cell r="A87" t="str">
            <v>MENDEZ VILLAREAL CYNTHIA GISEL</v>
          </cell>
          <cell r="B87">
            <v>767</v>
          </cell>
        </row>
        <row r="88">
          <cell r="A88" t="str">
            <v>VALDEZ BERRIEL J GUSTAVO</v>
          </cell>
          <cell r="B88">
            <v>768</v>
          </cell>
        </row>
        <row r="89">
          <cell r="A89" t="str">
            <v>PEREZ GUERRERO ALEJANDRA</v>
          </cell>
          <cell r="B89">
            <v>771</v>
          </cell>
        </row>
        <row r="90">
          <cell r="A90" t="str">
            <v>CUELLAR RUVALCABA ANA KAREN</v>
          </cell>
          <cell r="B90">
            <v>772</v>
          </cell>
        </row>
        <row r="91">
          <cell r="A91" t="str">
            <v>GARDUNO LOA MARIA DEL ROCIO</v>
          </cell>
          <cell r="B91">
            <v>773</v>
          </cell>
        </row>
        <row r="92">
          <cell r="A92" t="str">
            <v>LOZA VAZQUEZ MARIA DIANA</v>
          </cell>
          <cell r="B92">
            <v>774</v>
          </cell>
        </row>
        <row r="93">
          <cell r="A93" t="str">
            <v>MERCADO CASTRO TANYA PATRICIA</v>
          </cell>
          <cell r="B93">
            <v>775</v>
          </cell>
        </row>
        <row r="94">
          <cell r="A94" t="str">
            <v>UTRERA HERNANDEZ DANIEL ISRAEL</v>
          </cell>
          <cell r="B94">
            <v>776</v>
          </cell>
        </row>
        <row r="95">
          <cell r="A95" t="str">
            <v>FRANCO RODRIGUEZ MAURICIO ADRIAN</v>
          </cell>
          <cell r="B95">
            <v>777</v>
          </cell>
        </row>
        <row r="96">
          <cell r="A96" t="str">
            <v>GONZALEZ GONZALEZ LUZ EDITH</v>
          </cell>
          <cell r="B96">
            <v>778</v>
          </cell>
        </row>
        <row r="97">
          <cell r="A97" t="str">
            <v>VILLANUEVA FLORES DIANA ARACELI</v>
          </cell>
          <cell r="B97">
            <v>779</v>
          </cell>
        </row>
        <row r="98">
          <cell r="A98" t="str">
            <v>ESCORZA MEJIA ENRIQUE</v>
          </cell>
          <cell r="B98">
            <v>780</v>
          </cell>
        </row>
        <row r="99">
          <cell r="A99" t="str">
            <v>AYALA MEZA OSCAR</v>
          </cell>
          <cell r="B99">
            <v>781</v>
          </cell>
        </row>
        <row r="100">
          <cell r="A100" t="str">
            <v>MOLINA ACUNA RAMIRO</v>
          </cell>
          <cell r="B100">
            <v>782</v>
          </cell>
        </row>
        <row r="101">
          <cell r="A101" t="str">
            <v>GONZALEZ ACEVEDO ABELARDO</v>
          </cell>
          <cell r="B101">
            <v>783</v>
          </cell>
        </row>
        <row r="102">
          <cell r="A102" t="str">
            <v>CHAVEZ ARCOS OSCAR</v>
          </cell>
          <cell r="B102">
            <v>784</v>
          </cell>
        </row>
        <row r="103">
          <cell r="A103" t="str">
            <v>OLIVARES RAMIREZ JOSE ROBERTO</v>
          </cell>
          <cell r="B103">
            <v>785</v>
          </cell>
        </row>
        <row r="104">
          <cell r="A104" t="str">
            <v>VAZQUEZ MORALES RENATO FABIAN</v>
          </cell>
          <cell r="B104">
            <v>786</v>
          </cell>
        </row>
        <row r="105">
          <cell r="A105" t="str">
            <v>MORETT SANCHEZ DEL ARENAL RODRIGO</v>
          </cell>
          <cell r="B105">
            <v>787</v>
          </cell>
        </row>
        <row r="106">
          <cell r="A106" t="str">
            <v>RAZO PORRAS VICTOR HUGO</v>
          </cell>
          <cell r="B106">
            <v>788</v>
          </cell>
        </row>
        <row r="107">
          <cell r="A107" t="str">
            <v>GUERRERO TAPIA LUIS ENRIQUE</v>
          </cell>
          <cell r="B107">
            <v>789</v>
          </cell>
        </row>
        <row r="108">
          <cell r="A108" t="str">
            <v>ROJAS MIGUEL FERMIN</v>
          </cell>
          <cell r="B108">
            <v>790</v>
          </cell>
        </row>
        <row r="109">
          <cell r="A109" t="str">
            <v>ORDUNO TORRES GUSTAVO</v>
          </cell>
          <cell r="B109">
            <v>791</v>
          </cell>
        </row>
        <row r="110">
          <cell r="A110" t="str">
            <v>LOPEZ RUIZ AURELIO</v>
          </cell>
          <cell r="B110">
            <v>792</v>
          </cell>
        </row>
        <row r="111">
          <cell r="A111" t="str">
            <v>JIMENEZ PALACIOS EDER ULISES</v>
          </cell>
          <cell r="B111">
            <v>793</v>
          </cell>
        </row>
        <row r="112">
          <cell r="A112" t="str">
            <v>PRIETO GONZALEZ SARAHI</v>
          </cell>
          <cell r="B112">
            <v>794</v>
          </cell>
        </row>
        <row r="113">
          <cell r="A113" t="str">
            <v>ZARAGOZA CORTES CLAUDIA MARIANA</v>
          </cell>
          <cell r="B113">
            <v>795</v>
          </cell>
        </row>
        <row r="114">
          <cell r="A114" t="str">
            <v>ORNELAS MONGE JAIME ALBERTO</v>
          </cell>
          <cell r="B114">
            <v>796</v>
          </cell>
        </row>
        <row r="115">
          <cell r="A115" t="str">
            <v>ARIAS LAUREL NAYHELI</v>
          </cell>
          <cell r="B115">
            <v>797</v>
          </cell>
        </row>
        <row r="116">
          <cell r="A116" t="str">
            <v>REYNA OJEDA SERGIO RENE</v>
          </cell>
          <cell r="B116">
            <v>798</v>
          </cell>
        </row>
        <row r="117">
          <cell r="A117" t="str">
            <v>PERDOMO FLORES ROBERTO</v>
          </cell>
          <cell r="B117">
            <v>799</v>
          </cell>
        </row>
        <row r="118">
          <cell r="A118" t="str">
            <v>MORELOS SALAS LUIS ARMANDO</v>
          </cell>
          <cell r="B118">
            <v>800</v>
          </cell>
        </row>
        <row r="119">
          <cell r="A119" t="str">
            <v>ALVAREZ MEDINA ZAYRA</v>
          </cell>
          <cell r="B119">
            <v>802</v>
          </cell>
        </row>
        <row r="120">
          <cell r="A120" t="str">
            <v>DORAZCO LINARES BERENICE</v>
          </cell>
          <cell r="B120">
            <v>803</v>
          </cell>
        </row>
        <row r="121">
          <cell r="A121" t="str">
            <v>FIGUEROA SIBAJA ROBERTO APOLINAR</v>
          </cell>
          <cell r="B121">
            <v>804</v>
          </cell>
        </row>
        <row r="122">
          <cell r="A122" t="str">
            <v>SALAS CABRERA EZEQUIEL</v>
          </cell>
          <cell r="B122">
            <v>805</v>
          </cell>
        </row>
        <row r="123">
          <cell r="A123" t="str">
            <v>ROJAS GUZMAN RAUL</v>
          </cell>
          <cell r="B123">
            <v>806</v>
          </cell>
        </row>
        <row r="124">
          <cell r="A124" t="str">
            <v>RAMOS BRAVO MONICA JACQUELINE</v>
          </cell>
          <cell r="B124">
            <v>807</v>
          </cell>
        </row>
        <row r="125">
          <cell r="A125" t="str">
            <v>MAGANA CARRASCO ERIKA YAZMIN</v>
          </cell>
          <cell r="B125">
            <v>808</v>
          </cell>
        </row>
        <row r="126">
          <cell r="A126" t="str">
            <v>BACA ESPARZA RUBEN G</v>
          </cell>
          <cell r="B126">
            <v>809</v>
          </cell>
        </row>
        <row r="127">
          <cell r="A127" t="str">
            <v>VERDUZCO REYES SALVADOR</v>
          </cell>
          <cell r="B127">
            <v>810</v>
          </cell>
        </row>
        <row r="128">
          <cell r="A128" t="str">
            <v>HERNANDEZ FLORES MIGUEL</v>
          </cell>
          <cell r="B128">
            <v>811</v>
          </cell>
        </row>
        <row r="129">
          <cell r="A129" t="str">
            <v>VERGARA GUADARRAMA MARCO ANTONIO</v>
          </cell>
          <cell r="B129">
            <v>812</v>
          </cell>
        </row>
        <row r="130">
          <cell r="A130" t="str">
            <v>CUELLAR FARIAS HUGO</v>
          </cell>
          <cell r="B130">
            <v>813</v>
          </cell>
        </row>
        <row r="131">
          <cell r="A131" t="str">
            <v>DE LEON GARCIA VICENTE</v>
          </cell>
          <cell r="B131">
            <v>814</v>
          </cell>
        </row>
        <row r="132">
          <cell r="A132" t="str">
            <v>MENDOZA MARTINEZ RODRIGO ALONSO</v>
          </cell>
          <cell r="B132">
            <v>815</v>
          </cell>
        </row>
        <row r="133">
          <cell r="A133" t="str">
            <v>AMEZCUA OJEDA FRANCISCO JAVIER</v>
          </cell>
          <cell r="B133">
            <v>816</v>
          </cell>
        </row>
        <row r="134">
          <cell r="A134" t="str">
            <v>LEON ROSAS EDUARDO</v>
          </cell>
          <cell r="B134">
            <v>817</v>
          </cell>
        </row>
        <row r="135">
          <cell r="A135" t="str">
            <v>TISCARENO SOLIS ROSA ANA LILIA</v>
          </cell>
          <cell r="B135">
            <v>818</v>
          </cell>
        </row>
        <row r="136">
          <cell r="A136" t="str">
            <v>GUTIERREZ ROSAS JESSICA GUADALUPE</v>
          </cell>
          <cell r="B136">
            <v>819</v>
          </cell>
        </row>
        <row r="137">
          <cell r="A137" t="str">
            <v>SANDOVAL GODOY VERENICE JOSSELYN</v>
          </cell>
          <cell r="B137">
            <v>820</v>
          </cell>
        </row>
        <row r="138">
          <cell r="A138" t="str">
            <v>REYES CASTILLO MARIA DOLORES</v>
          </cell>
          <cell r="B138">
            <v>821</v>
          </cell>
        </row>
        <row r="139">
          <cell r="A139" t="str">
            <v>ROMERO RIOS LETICIA</v>
          </cell>
          <cell r="B139">
            <v>822</v>
          </cell>
        </row>
        <row r="140">
          <cell r="A140" t="str">
            <v>HERNANDEZ JIMENEZ JUAN ALEJANDRO</v>
          </cell>
          <cell r="B140">
            <v>823</v>
          </cell>
        </row>
        <row r="141">
          <cell r="A141" t="str">
            <v>MENDEZ VENEGAS RAFAEL</v>
          </cell>
          <cell r="B141">
            <v>824</v>
          </cell>
        </row>
        <row r="142">
          <cell r="A142" t="str">
            <v>PEREZ ESCOBEDO JULIO EDEN</v>
          </cell>
          <cell r="B142">
            <v>825</v>
          </cell>
        </row>
        <row r="143">
          <cell r="A143" t="str">
            <v>GONZALEZ COURET HUMBERTO</v>
          </cell>
          <cell r="B143">
            <v>826</v>
          </cell>
        </row>
        <row r="144">
          <cell r="A144" t="str">
            <v>MEZA NUNEZ DANIEL</v>
          </cell>
          <cell r="B144">
            <v>827</v>
          </cell>
        </row>
        <row r="145">
          <cell r="A145" t="str">
            <v>BONILLA CARRENO MARCO ANTONIO</v>
          </cell>
          <cell r="B145">
            <v>828</v>
          </cell>
        </row>
        <row r="146">
          <cell r="A146" t="str">
            <v>MURO VILLASENOR TATSIO FELIZ AARON</v>
          </cell>
          <cell r="B146">
            <v>829</v>
          </cell>
        </row>
        <row r="147">
          <cell r="A147" t="str">
            <v>MARRUFO MENDEZ JOSE JOEL</v>
          </cell>
          <cell r="B147">
            <v>830</v>
          </cell>
        </row>
        <row r="148">
          <cell r="A148" t="str">
            <v>AGUILAR MORALES TOMAS</v>
          </cell>
          <cell r="B148">
            <v>831</v>
          </cell>
        </row>
        <row r="149">
          <cell r="A149" t="str">
            <v>LOPEZ PORTILLO CARVAJAL MARIO RAFAEL</v>
          </cell>
          <cell r="B149">
            <v>832</v>
          </cell>
        </row>
        <row r="150">
          <cell r="A150" t="str">
            <v>JUAREZ TORRES JAFET EDUARDO</v>
          </cell>
          <cell r="B150">
            <v>833</v>
          </cell>
        </row>
        <row r="151">
          <cell r="A151" t="str">
            <v>TAVERA GONZALEZ SERGIO ALBERTO</v>
          </cell>
          <cell r="B151">
            <v>834</v>
          </cell>
        </row>
        <row r="152">
          <cell r="A152" t="str">
            <v>CALVO BORGES OMAR ALEJANDRO</v>
          </cell>
          <cell r="B152">
            <v>835</v>
          </cell>
        </row>
        <row r="153">
          <cell r="A153" t="str">
            <v>VALADEZ LARIOS JOSE</v>
          </cell>
          <cell r="B153">
            <v>836</v>
          </cell>
        </row>
        <row r="154">
          <cell r="A154" t="str">
            <v>SOLORZANO OCANA AMILCAR</v>
          </cell>
          <cell r="B154">
            <v>837</v>
          </cell>
        </row>
        <row r="155">
          <cell r="A155" t="str">
            <v>ESPINOSA BARBA HECTOR GERARDO</v>
          </cell>
          <cell r="B155">
            <v>838</v>
          </cell>
        </row>
        <row r="156">
          <cell r="A156" t="str">
            <v>VILLA OROZCO FABIOLA</v>
          </cell>
          <cell r="B156">
            <v>839</v>
          </cell>
        </row>
        <row r="157">
          <cell r="A157" t="str">
            <v>MORENO RUIZ DANIELA ALEJANDRA</v>
          </cell>
          <cell r="B157">
            <v>840</v>
          </cell>
        </row>
        <row r="158">
          <cell r="A158" t="str">
            <v>ARIAS LAUREL LIAN</v>
          </cell>
          <cell r="B158">
            <v>841</v>
          </cell>
        </row>
        <row r="159">
          <cell r="A159" t="str">
            <v>RUVALCABA GONZALEZ FLOR GUADALUPE</v>
          </cell>
          <cell r="B159">
            <v>842</v>
          </cell>
        </row>
        <row r="160">
          <cell r="A160" t="str">
            <v>VAZQUEZ SILVA FERNANDO JAVIER</v>
          </cell>
          <cell r="B160">
            <v>843</v>
          </cell>
        </row>
        <row r="161">
          <cell r="A161" t="str">
            <v>NIEBLAS ANAYA JESUS ALBERTO</v>
          </cell>
          <cell r="B161">
            <v>844</v>
          </cell>
        </row>
        <row r="162">
          <cell r="A162" t="str">
            <v>GARNICA MONTES GLADYS MARISOL</v>
          </cell>
          <cell r="B162">
            <v>845</v>
          </cell>
        </row>
        <row r="163">
          <cell r="A163" t="str">
            <v>SALGADO GONZALEZ JOSELINE JAEL</v>
          </cell>
          <cell r="B163">
            <v>846</v>
          </cell>
        </row>
        <row r="164">
          <cell r="A164" t="str">
            <v>GARCIA GONZALEZ ADELINE MICHEL SARAHI</v>
          </cell>
          <cell r="B164">
            <v>847</v>
          </cell>
        </row>
        <row r="165">
          <cell r="A165" t="str">
            <v>FLOTA RENA LORENA</v>
          </cell>
          <cell r="B165">
            <v>848</v>
          </cell>
        </row>
        <row r="166">
          <cell r="A166" t="str">
            <v>BERNAL ALCANTARA ROMAN ANGEL</v>
          </cell>
          <cell r="B166">
            <v>849</v>
          </cell>
        </row>
        <row r="167">
          <cell r="A167" t="str">
            <v>VALDEZ RIOS JAIME ENRIQUE</v>
          </cell>
          <cell r="B167">
            <v>850</v>
          </cell>
        </row>
        <row r="168">
          <cell r="A168" t="str">
            <v>CANTO ALONZO JESUS EMMANUEL DE MARIA</v>
          </cell>
          <cell r="B168">
            <v>851</v>
          </cell>
        </row>
        <row r="169">
          <cell r="A169" t="str">
            <v>GIL BORDON NORMAND FERNANDO</v>
          </cell>
          <cell r="B169">
            <v>852</v>
          </cell>
        </row>
        <row r="170">
          <cell r="A170" t="str">
            <v>MEDINA AGRAZ JOSE ANGEL</v>
          </cell>
          <cell r="B170">
            <v>853</v>
          </cell>
        </row>
        <row r="171">
          <cell r="A171" t="str">
            <v>CANTU CRUZ ESTEBAN ANGEL</v>
          </cell>
          <cell r="B171">
            <v>854</v>
          </cell>
        </row>
        <row r="172">
          <cell r="A172" t="str">
            <v>HERNANDEZ MANZANO OCTAVIO</v>
          </cell>
          <cell r="B172">
            <v>855</v>
          </cell>
        </row>
        <row r="173">
          <cell r="A173" t="str">
            <v>ROLON DE LA PENA CESAR GABRIEL</v>
          </cell>
          <cell r="B173">
            <v>856</v>
          </cell>
        </row>
        <row r="174">
          <cell r="A174" t="str">
            <v>CERVANTES ZOLORIO ANA KAREN</v>
          </cell>
          <cell r="B174">
            <v>857</v>
          </cell>
        </row>
        <row r="175">
          <cell r="A175" t="str">
            <v>LOPEZ PORTILLO CARVAJAL FERNANDO</v>
          </cell>
          <cell r="B175">
            <v>858</v>
          </cell>
        </row>
        <row r="176">
          <cell r="A176" t="str">
            <v>LUNA MATA ULISES</v>
          </cell>
          <cell r="B176">
            <v>859</v>
          </cell>
        </row>
        <row r="177">
          <cell r="A177" t="str">
            <v>HERNANDEZ CLARK MARIO ALBERTO</v>
          </cell>
          <cell r="B177">
            <v>860</v>
          </cell>
        </row>
        <row r="178">
          <cell r="A178" t="str">
            <v>PONCE LUNA YOATZIN QUETZALLI</v>
          </cell>
          <cell r="B178">
            <v>861</v>
          </cell>
        </row>
        <row r="179">
          <cell r="A179" t="str">
            <v>ROBLEDO RIOS LUIS MARCOS</v>
          </cell>
          <cell r="B179">
            <v>862</v>
          </cell>
        </row>
        <row r="180">
          <cell r="A180" t="str">
            <v>ALATORRE POOL MANUEL FAUSTO</v>
          </cell>
          <cell r="B180">
            <v>863</v>
          </cell>
        </row>
        <row r="181">
          <cell r="A181" t="str">
            <v>GARCIA PEREZ CESAR ALBERTO</v>
          </cell>
          <cell r="B181">
            <v>864</v>
          </cell>
        </row>
        <row r="182">
          <cell r="A182" t="str">
            <v>MENDEZ QUIRARTE JOSE SEBASTIAN</v>
          </cell>
          <cell r="B182">
            <v>865</v>
          </cell>
        </row>
        <row r="183">
          <cell r="A183" t="str">
            <v>CAMACHO GUTIERREZ CHRISTIAN ISRAEL</v>
          </cell>
          <cell r="B183">
            <v>866</v>
          </cell>
        </row>
        <row r="184">
          <cell r="A184" t="str">
            <v>ARREDONDO ZAZUETA RAMON ALBERTO</v>
          </cell>
          <cell r="B184">
            <v>867</v>
          </cell>
        </row>
        <row r="185">
          <cell r="A185" t="str">
            <v>MELENDEZ VALDEZ RUBEN OMAR</v>
          </cell>
          <cell r="B185">
            <v>868</v>
          </cell>
        </row>
        <row r="186">
          <cell r="A186" t="str">
            <v>GUEREQUE CARDONA RIGEL ANNETE</v>
          </cell>
          <cell r="B186">
            <v>869</v>
          </cell>
        </row>
        <row r="187">
          <cell r="A187" t="str">
            <v>MILLAN BALTAZAR SERGIO JESUS</v>
          </cell>
          <cell r="B187">
            <v>870</v>
          </cell>
        </row>
        <row r="188">
          <cell r="A188" t="str">
            <v>CAMPA PENUNURI MARCOS FRANCISCO</v>
          </cell>
          <cell r="B188">
            <v>871</v>
          </cell>
        </row>
        <row r="189">
          <cell r="A189" t="str">
            <v>RODRIGUEZ LICONA ALEJANDRO</v>
          </cell>
          <cell r="B189">
            <v>872</v>
          </cell>
        </row>
        <row r="190">
          <cell r="A190" t="str">
            <v>ARCOS GONZALEZ ALLAN</v>
          </cell>
          <cell r="B190">
            <v>873</v>
          </cell>
        </row>
        <row r="191">
          <cell r="A191" t="str">
            <v>ALVA NUNEZ JOSE ROBERTO</v>
          </cell>
          <cell r="B191">
            <v>874</v>
          </cell>
        </row>
        <row r="192">
          <cell r="A192" t="str">
            <v>PIMENTEL ROMAN JESUSEDUARDO</v>
          </cell>
          <cell r="B192">
            <v>875</v>
          </cell>
        </row>
        <row r="193">
          <cell r="A193" t="str">
            <v>ROMERO GARCIA JAMIE ALEJANDRA</v>
          </cell>
          <cell r="B193">
            <v>876</v>
          </cell>
        </row>
        <row r="194">
          <cell r="A194" t="str">
            <v>NAVA Y MORALES NORA MARGARITA</v>
          </cell>
          <cell r="B194">
            <v>877</v>
          </cell>
        </row>
        <row r="195">
          <cell r="A195" t="str">
            <v>PEREZ MEJIA DIANA</v>
          </cell>
          <cell r="B195">
            <v>878</v>
          </cell>
        </row>
        <row r="196">
          <cell r="A196" t="str">
            <v>CASTREJON CISNEROS OCTAVIO ERNESTO</v>
          </cell>
          <cell r="B196">
            <v>879</v>
          </cell>
        </row>
        <row r="197">
          <cell r="A197" t="str">
            <v>CRUZ ARROYO MISAEL</v>
          </cell>
          <cell r="B197">
            <v>880</v>
          </cell>
        </row>
        <row r="198">
          <cell r="A198" t="str">
            <v>SANCHEZ CARRADA MARIO FRANCISCO</v>
          </cell>
          <cell r="B198">
            <v>881</v>
          </cell>
        </row>
        <row r="199">
          <cell r="A199" t="str">
            <v>GARCIA SERRATO FRANCISCO JAVIER</v>
          </cell>
          <cell r="B199">
            <v>882</v>
          </cell>
        </row>
        <row r="200">
          <cell r="A200" t="str">
            <v>CAMPOS RAMOS MARIA CASSANDRA</v>
          </cell>
          <cell r="B200">
            <v>883</v>
          </cell>
        </row>
        <row r="201">
          <cell r="A201" t="str">
            <v>GARCIA VARGAS MANUEL ALEJANDRO</v>
          </cell>
          <cell r="B201">
            <v>884</v>
          </cell>
        </row>
        <row r="202">
          <cell r="A202" t="str">
            <v>ARMAS MEDINA JESUS RODRIGO</v>
          </cell>
          <cell r="B202">
            <v>885</v>
          </cell>
        </row>
        <row r="203">
          <cell r="A203" t="str">
            <v>MORALES MELENDEZ JORGE ARMANDO</v>
          </cell>
          <cell r="B203">
            <v>886</v>
          </cell>
        </row>
        <row r="204">
          <cell r="A204" t="str">
            <v>CACHU RODRIGUEZ ROBERTO</v>
          </cell>
          <cell r="B204">
            <v>887</v>
          </cell>
        </row>
        <row r="205">
          <cell r="A205" t="str">
            <v>ARAMBURO CORTES MIGUEL ANGEL</v>
          </cell>
          <cell r="B205">
            <v>888</v>
          </cell>
        </row>
        <row r="206">
          <cell r="A206" t="str">
            <v>MELENDEZ RANGEL JUAN MARCOS</v>
          </cell>
          <cell r="B206">
            <v>889</v>
          </cell>
        </row>
        <row r="207">
          <cell r="A207" t="str">
            <v>CUELLAR DEL VILLAR JOSE SALVADOR</v>
          </cell>
          <cell r="B207">
            <v>890</v>
          </cell>
        </row>
        <row r="208">
          <cell r="A208" t="str">
            <v>RAMOS MEDINA CARLOS EDUARDO</v>
          </cell>
          <cell r="B208">
            <v>891</v>
          </cell>
        </row>
        <row r="209">
          <cell r="A209" t="str">
            <v>CASTELLANOS ESPINOSA LUIS RODRIGO</v>
          </cell>
          <cell r="B209">
            <v>892</v>
          </cell>
        </row>
        <row r="210">
          <cell r="A210" t="str">
            <v>ANGULO SAUCEDA JESUS MIGUEL</v>
          </cell>
          <cell r="B210">
            <v>893</v>
          </cell>
        </row>
        <row r="211">
          <cell r="A211" t="str">
            <v>MALDONADO JUAREZ ISRAEL</v>
          </cell>
          <cell r="B211">
            <v>894</v>
          </cell>
        </row>
        <row r="212">
          <cell r="A212" t="str">
            <v>TORRES MEZA ANGEL ALBERTO</v>
          </cell>
          <cell r="B212">
            <v>895</v>
          </cell>
        </row>
        <row r="213">
          <cell r="A213" t="str">
            <v>ORDUNO ECHEAGARAY LUZ MARIA</v>
          </cell>
          <cell r="B213">
            <v>896</v>
          </cell>
        </row>
        <row r="214">
          <cell r="A214" t="str">
            <v>MARTINEZ ZENTENO YARELI BERENICE</v>
          </cell>
          <cell r="B214">
            <v>897</v>
          </cell>
        </row>
        <row r="215">
          <cell r="A215" t="str">
            <v>JIMENEZ DIAZ KARINA ANELE</v>
          </cell>
          <cell r="B215">
            <v>898</v>
          </cell>
        </row>
        <row r="216">
          <cell r="A216" t="str">
            <v>GUTIERREZ LOPEZ MARTIN SALVADOR</v>
          </cell>
          <cell r="B216">
            <v>899</v>
          </cell>
        </row>
        <row r="217">
          <cell r="A217" t="str">
            <v>MENDOZA GUZMAN JORGE ERNESTO</v>
          </cell>
          <cell r="B217">
            <v>900</v>
          </cell>
        </row>
        <row r="218">
          <cell r="A218" t="str">
            <v>CERVANTES SANCHEZ TANYA ALEJANDRA</v>
          </cell>
          <cell r="B218">
            <v>901</v>
          </cell>
        </row>
        <row r="219">
          <cell r="A219" t="str">
            <v>ESPINOSA VALADEZ HECTOR IVAN</v>
          </cell>
          <cell r="B219">
            <v>902</v>
          </cell>
        </row>
        <row r="220">
          <cell r="A220" t="str">
            <v>CASTANEDA ANAYA RAFAEL ALBERTO</v>
          </cell>
          <cell r="B220">
            <v>903</v>
          </cell>
        </row>
        <row r="221">
          <cell r="A221" t="str">
            <v>BRAVO BAUTISTA GERARDO</v>
          </cell>
          <cell r="B221">
            <v>904</v>
          </cell>
        </row>
        <row r="222">
          <cell r="A222" t="str">
            <v>AGUIRRE CAMBERO MARCO ANTONIO</v>
          </cell>
          <cell r="B222">
            <v>905</v>
          </cell>
        </row>
        <row r="223">
          <cell r="A223" t="str">
            <v>GARCIA BERNAL LUIS ALEJANDRO</v>
          </cell>
          <cell r="B223">
            <v>906</v>
          </cell>
        </row>
        <row r="224">
          <cell r="A224" t="str">
            <v>CEDILLO SAMPER CARLOS</v>
          </cell>
          <cell r="B224">
            <v>907</v>
          </cell>
        </row>
        <row r="225">
          <cell r="A225" t="str">
            <v>SOSA FLORES BETZABET</v>
          </cell>
          <cell r="B225">
            <v>908</v>
          </cell>
        </row>
        <row r="226">
          <cell r="A226" t="str">
            <v>CABRERA AGUAYO MARIA IDALIA</v>
          </cell>
          <cell r="B226">
            <v>909</v>
          </cell>
        </row>
        <row r="227">
          <cell r="A227" t="str">
            <v>MORA ORTIZ LESLIE</v>
          </cell>
          <cell r="B227">
            <v>910</v>
          </cell>
        </row>
        <row r="228">
          <cell r="A228" t="str">
            <v>AGUIRRE HERNANDEZ VANESA</v>
          </cell>
          <cell r="B228">
            <v>916</v>
          </cell>
        </row>
        <row r="229">
          <cell r="A229" t="str">
            <v>TERRAZAS ARIAS PAULINA</v>
          </cell>
          <cell r="B229">
            <v>918</v>
          </cell>
        </row>
        <row r="230">
          <cell r="A230" t="str">
            <v>MAYORGA HERNANDEZ BETSY ITZEL</v>
          </cell>
          <cell r="B230">
            <v>924</v>
          </cell>
        </row>
        <row r="231">
          <cell r="A231" t="str">
            <v>VAZQUEZ REYES JUAN RAMON</v>
          </cell>
          <cell r="B231">
            <v>926</v>
          </cell>
        </row>
        <row r="232">
          <cell r="A232" t="str">
            <v>GARCIA COLIN ANGEL</v>
          </cell>
          <cell r="B232">
            <v>930</v>
          </cell>
        </row>
        <row r="233">
          <cell r="A233" t="str">
            <v>CASTILLO MARTINEZ JUAN ARTURO</v>
          </cell>
          <cell r="B233">
            <v>935</v>
          </cell>
        </row>
      </sheetData>
      <sheetData sheetId="14"/>
      <sheetData sheetId="15">
        <row r="2">
          <cell r="A2" t="str">
            <v>Antigüedad</v>
          </cell>
        </row>
      </sheetData>
      <sheetData sheetId="16"/>
      <sheetData sheetId="17">
        <row r="2">
          <cell r="A2" t="str">
            <v>MOAR680531HMSLCM04</v>
          </cell>
        </row>
      </sheetData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486BA-E9F9-48C3-98EA-324727E9E58F}">
  <sheetPr>
    <tabColor theme="2"/>
  </sheetPr>
  <dimension ref="A1:R41"/>
  <sheetViews>
    <sheetView zoomScale="70" zoomScaleNormal="70" workbookViewId="0">
      <pane xSplit="2" ySplit="1" topLeftCell="C2" activePane="bottomRight" state="frozen"/>
      <selection activeCell="B3" sqref="B3"/>
      <selection pane="topRight" activeCell="B3" sqref="B3"/>
      <selection pane="bottomLeft" activeCell="B3" sqref="B3"/>
      <selection pane="bottomRight" activeCell="A2" sqref="A2"/>
    </sheetView>
  </sheetViews>
  <sheetFormatPr baseColWidth="10" defaultRowHeight="13.2" x14ac:dyDescent="0.25"/>
  <cols>
    <col min="1" max="1" width="7.88671875" style="4" customWidth="1"/>
    <col min="2" max="2" width="39.5546875" style="4" customWidth="1"/>
    <col min="3" max="3" width="30.44140625" style="4" customWidth="1"/>
    <col min="4" max="4" width="17.6640625" style="4" customWidth="1"/>
    <col min="5" max="17" width="11.44140625" style="4" customWidth="1"/>
    <col min="18" max="18" width="27.44140625" style="4" customWidth="1"/>
    <col min="19" max="31" width="11.5546875" style="4"/>
    <col min="32" max="32" width="12.6640625" style="4" bestFit="1" customWidth="1"/>
    <col min="33" max="199" width="11.5546875" style="4"/>
    <col min="200" max="200" width="8" style="4" bestFit="1" customWidth="1"/>
    <col min="201" max="201" width="31.6640625" style="4" customWidth="1"/>
    <col min="202" max="202" width="34.109375" style="4" customWidth="1"/>
    <col min="203" max="203" width="28.44140625" style="4" bestFit="1" customWidth="1"/>
    <col min="204" max="209" width="0" style="4" hidden="1" customWidth="1"/>
    <col min="210" max="213" width="11.5546875" style="4"/>
    <col min="214" max="215" width="0" style="4" hidden="1" customWidth="1"/>
    <col min="216" max="216" width="11.5546875" style="4"/>
    <col min="217" max="217" width="0" style="4" hidden="1" customWidth="1"/>
    <col min="218" max="218" width="11.5546875" style="4"/>
    <col min="219" max="219" width="0" style="4" hidden="1" customWidth="1"/>
    <col min="220" max="220" width="11.5546875" style="4"/>
    <col min="221" max="221" width="0" style="4" hidden="1" customWidth="1"/>
    <col min="222" max="222" width="11.5546875" style="4"/>
    <col min="223" max="225" width="0" style="4" hidden="1" customWidth="1"/>
    <col min="226" max="226" width="11.5546875" style="4"/>
    <col min="227" max="227" width="0" style="4" hidden="1" customWidth="1"/>
    <col min="228" max="228" width="11.5546875" style="4"/>
    <col min="229" max="229" width="0" style="4" hidden="1" customWidth="1"/>
    <col min="230" max="231" width="11.5546875" style="4"/>
    <col min="232" max="232" width="0" style="4" hidden="1" customWidth="1"/>
    <col min="233" max="233" width="11.5546875" style="4"/>
    <col min="234" max="251" width="0" style="4" hidden="1" customWidth="1"/>
    <col min="252" max="252" width="27.44140625" style="4" customWidth="1"/>
    <col min="253" max="455" width="11.5546875" style="4"/>
    <col min="456" max="456" width="8" style="4" bestFit="1" customWidth="1"/>
    <col min="457" max="457" width="31.6640625" style="4" customWidth="1"/>
    <col min="458" max="458" width="34.109375" style="4" customWidth="1"/>
    <col min="459" max="459" width="28.44140625" style="4" bestFit="1" customWidth="1"/>
    <col min="460" max="465" width="0" style="4" hidden="1" customWidth="1"/>
    <col min="466" max="469" width="11.5546875" style="4"/>
    <col min="470" max="471" width="0" style="4" hidden="1" customWidth="1"/>
    <col min="472" max="472" width="11.5546875" style="4"/>
    <col min="473" max="473" width="0" style="4" hidden="1" customWidth="1"/>
    <col min="474" max="474" width="11.5546875" style="4"/>
    <col min="475" max="475" width="0" style="4" hidden="1" customWidth="1"/>
    <col min="476" max="476" width="11.5546875" style="4"/>
    <col min="477" max="477" width="0" style="4" hidden="1" customWidth="1"/>
    <col min="478" max="478" width="11.5546875" style="4"/>
    <col min="479" max="481" width="0" style="4" hidden="1" customWidth="1"/>
    <col min="482" max="482" width="11.5546875" style="4"/>
    <col min="483" max="483" width="0" style="4" hidden="1" customWidth="1"/>
    <col min="484" max="484" width="11.5546875" style="4"/>
    <col min="485" max="485" width="0" style="4" hidden="1" customWidth="1"/>
    <col min="486" max="487" width="11.5546875" style="4"/>
    <col min="488" max="488" width="0" style="4" hidden="1" customWidth="1"/>
    <col min="489" max="489" width="11.5546875" style="4"/>
    <col min="490" max="507" width="0" style="4" hidden="1" customWidth="1"/>
    <col min="508" max="508" width="27.44140625" style="4" customWidth="1"/>
    <col min="509" max="711" width="11.5546875" style="4"/>
    <col min="712" max="712" width="8" style="4" bestFit="1" customWidth="1"/>
    <col min="713" max="713" width="31.6640625" style="4" customWidth="1"/>
    <col min="714" max="714" width="34.109375" style="4" customWidth="1"/>
    <col min="715" max="715" width="28.44140625" style="4" bestFit="1" customWidth="1"/>
    <col min="716" max="721" width="0" style="4" hidden="1" customWidth="1"/>
    <col min="722" max="725" width="11.5546875" style="4"/>
    <col min="726" max="727" width="0" style="4" hidden="1" customWidth="1"/>
    <col min="728" max="728" width="11.5546875" style="4"/>
    <col min="729" max="729" width="0" style="4" hidden="1" customWidth="1"/>
    <col min="730" max="730" width="11.5546875" style="4"/>
    <col min="731" max="731" width="0" style="4" hidden="1" customWidth="1"/>
    <col min="732" max="732" width="11.5546875" style="4"/>
    <col min="733" max="733" width="0" style="4" hidden="1" customWidth="1"/>
    <col min="734" max="734" width="11.5546875" style="4"/>
    <col min="735" max="737" width="0" style="4" hidden="1" customWidth="1"/>
    <col min="738" max="738" width="11.5546875" style="4"/>
    <col min="739" max="739" width="0" style="4" hidden="1" customWidth="1"/>
    <col min="740" max="740" width="11.5546875" style="4"/>
    <col min="741" max="741" width="0" style="4" hidden="1" customWidth="1"/>
    <col min="742" max="743" width="11.5546875" style="4"/>
    <col min="744" max="744" width="0" style="4" hidden="1" customWidth="1"/>
    <col min="745" max="745" width="11.5546875" style="4"/>
    <col min="746" max="763" width="0" style="4" hidden="1" customWidth="1"/>
    <col min="764" max="764" width="27.44140625" style="4" customWidth="1"/>
    <col min="765" max="967" width="11.5546875" style="4"/>
    <col min="968" max="968" width="8" style="4" bestFit="1" customWidth="1"/>
    <col min="969" max="969" width="31.6640625" style="4" customWidth="1"/>
    <col min="970" max="970" width="34.109375" style="4" customWidth="1"/>
    <col min="971" max="971" width="28.44140625" style="4" bestFit="1" customWidth="1"/>
    <col min="972" max="977" width="0" style="4" hidden="1" customWidth="1"/>
    <col min="978" max="981" width="11.5546875" style="4"/>
    <col min="982" max="983" width="0" style="4" hidden="1" customWidth="1"/>
    <col min="984" max="984" width="11.5546875" style="4"/>
    <col min="985" max="985" width="0" style="4" hidden="1" customWidth="1"/>
    <col min="986" max="986" width="11.5546875" style="4"/>
    <col min="987" max="987" width="0" style="4" hidden="1" customWidth="1"/>
    <col min="988" max="988" width="11.5546875" style="4"/>
    <col min="989" max="989" width="0" style="4" hidden="1" customWidth="1"/>
    <col min="990" max="990" width="11.5546875" style="4"/>
    <col min="991" max="993" width="0" style="4" hidden="1" customWidth="1"/>
    <col min="994" max="994" width="11.5546875" style="4"/>
    <col min="995" max="995" width="0" style="4" hidden="1" customWidth="1"/>
    <col min="996" max="996" width="11.5546875" style="4"/>
    <col min="997" max="997" width="0" style="4" hidden="1" customWidth="1"/>
    <col min="998" max="999" width="11.5546875" style="4"/>
    <col min="1000" max="1000" width="0" style="4" hidden="1" customWidth="1"/>
    <col min="1001" max="1001" width="11.5546875" style="4"/>
    <col min="1002" max="1019" width="0" style="4" hidden="1" customWidth="1"/>
    <col min="1020" max="1020" width="27.44140625" style="4" customWidth="1"/>
    <col min="1021" max="1223" width="11.5546875" style="4"/>
    <col min="1224" max="1224" width="8" style="4" bestFit="1" customWidth="1"/>
    <col min="1225" max="1225" width="31.6640625" style="4" customWidth="1"/>
    <col min="1226" max="1226" width="34.109375" style="4" customWidth="1"/>
    <col min="1227" max="1227" width="28.44140625" style="4" bestFit="1" customWidth="1"/>
    <col min="1228" max="1233" width="0" style="4" hidden="1" customWidth="1"/>
    <col min="1234" max="1237" width="11.5546875" style="4"/>
    <col min="1238" max="1239" width="0" style="4" hidden="1" customWidth="1"/>
    <col min="1240" max="1240" width="11.5546875" style="4"/>
    <col min="1241" max="1241" width="0" style="4" hidden="1" customWidth="1"/>
    <col min="1242" max="1242" width="11.5546875" style="4"/>
    <col min="1243" max="1243" width="0" style="4" hidden="1" customWidth="1"/>
    <col min="1244" max="1244" width="11.5546875" style="4"/>
    <col min="1245" max="1245" width="0" style="4" hidden="1" customWidth="1"/>
    <col min="1246" max="1246" width="11.5546875" style="4"/>
    <col min="1247" max="1249" width="0" style="4" hidden="1" customWidth="1"/>
    <col min="1250" max="1250" width="11.5546875" style="4"/>
    <col min="1251" max="1251" width="0" style="4" hidden="1" customWidth="1"/>
    <col min="1252" max="1252" width="11.5546875" style="4"/>
    <col min="1253" max="1253" width="0" style="4" hidden="1" customWidth="1"/>
    <col min="1254" max="1255" width="11.5546875" style="4"/>
    <col min="1256" max="1256" width="0" style="4" hidden="1" customWidth="1"/>
    <col min="1257" max="1257" width="11.5546875" style="4"/>
    <col min="1258" max="1275" width="0" style="4" hidden="1" customWidth="1"/>
    <col min="1276" max="1276" width="27.44140625" style="4" customWidth="1"/>
    <col min="1277" max="1479" width="11.5546875" style="4"/>
    <col min="1480" max="1480" width="8" style="4" bestFit="1" customWidth="1"/>
    <col min="1481" max="1481" width="31.6640625" style="4" customWidth="1"/>
    <col min="1482" max="1482" width="34.109375" style="4" customWidth="1"/>
    <col min="1483" max="1483" width="28.44140625" style="4" bestFit="1" customWidth="1"/>
    <col min="1484" max="1489" width="0" style="4" hidden="1" customWidth="1"/>
    <col min="1490" max="1493" width="11.5546875" style="4"/>
    <col min="1494" max="1495" width="0" style="4" hidden="1" customWidth="1"/>
    <col min="1496" max="1496" width="11.5546875" style="4"/>
    <col min="1497" max="1497" width="0" style="4" hidden="1" customWidth="1"/>
    <col min="1498" max="1498" width="11.5546875" style="4"/>
    <col min="1499" max="1499" width="0" style="4" hidden="1" customWidth="1"/>
    <col min="1500" max="1500" width="11.5546875" style="4"/>
    <col min="1501" max="1501" width="0" style="4" hidden="1" customWidth="1"/>
    <col min="1502" max="1502" width="11.5546875" style="4"/>
    <col min="1503" max="1505" width="0" style="4" hidden="1" customWidth="1"/>
    <col min="1506" max="1506" width="11.5546875" style="4"/>
    <col min="1507" max="1507" width="0" style="4" hidden="1" customWidth="1"/>
    <col min="1508" max="1508" width="11.5546875" style="4"/>
    <col min="1509" max="1509" width="0" style="4" hidden="1" customWidth="1"/>
    <col min="1510" max="1511" width="11.5546875" style="4"/>
    <col min="1512" max="1512" width="0" style="4" hidden="1" customWidth="1"/>
    <col min="1513" max="1513" width="11.5546875" style="4"/>
    <col min="1514" max="1531" width="0" style="4" hidden="1" customWidth="1"/>
    <col min="1532" max="1532" width="27.44140625" style="4" customWidth="1"/>
    <col min="1533" max="1735" width="11.5546875" style="4"/>
    <col min="1736" max="1736" width="8" style="4" bestFit="1" customWidth="1"/>
    <col min="1737" max="1737" width="31.6640625" style="4" customWidth="1"/>
    <col min="1738" max="1738" width="34.109375" style="4" customWidth="1"/>
    <col min="1739" max="1739" width="28.44140625" style="4" bestFit="1" customWidth="1"/>
    <col min="1740" max="1745" width="0" style="4" hidden="1" customWidth="1"/>
    <col min="1746" max="1749" width="11.5546875" style="4"/>
    <col min="1750" max="1751" width="0" style="4" hidden="1" customWidth="1"/>
    <col min="1752" max="1752" width="11.5546875" style="4"/>
    <col min="1753" max="1753" width="0" style="4" hidden="1" customWidth="1"/>
    <col min="1754" max="1754" width="11.5546875" style="4"/>
    <col min="1755" max="1755" width="0" style="4" hidden="1" customWidth="1"/>
    <col min="1756" max="1756" width="11.5546875" style="4"/>
    <col min="1757" max="1757" width="0" style="4" hidden="1" customWidth="1"/>
    <col min="1758" max="1758" width="11.5546875" style="4"/>
    <col min="1759" max="1761" width="0" style="4" hidden="1" customWidth="1"/>
    <col min="1762" max="1762" width="11.5546875" style="4"/>
    <col min="1763" max="1763" width="0" style="4" hidden="1" customWidth="1"/>
    <col min="1764" max="1764" width="11.5546875" style="4"/>
    <col min="1765" max="1765" width="0" style="4" hidden="1" customWidth="1"/>
    <col min="1766" max="1767" width="11.5546875" style="4"/>
    <col min="1768" max="1768" width="0" style="4" hidden="1" customWidth="1"/>
    <col min="1769" max="1769" width="11.5546875" style="4"/>
    <col min="1770" max="1787" width="0" style="4" hidden="1" customWidth="1"/>
    <col min="1788" max="1788" width="27.44140625" style="4" customWidth="1"/>
    <col min="1789" max="1991" width="11.5546875" style="4"/>
    <col min="1992" max="1992" width="8" style="4" bestFit="1" customWidth="1"/>
    <col min="1993" max="1993" width="31.6640625" style="4" customWidth="1"/>
    <col min="1994" max="1994" width="34.109375" style="4" customWidth="1"/>
    <col min="1995" max="1995" width="28.44140625" style="4" bestFit="1" customWidth="1"/>
    <col min="1996" max="2001" width="0" style="4" hidden="1" customWidth="1"/>
    <col min="2002" max="2005" width="11.5546875" style="4"/>
    <col min="2006" max="2007" width="0" style="4" hidden="1" customWidth="1"/>
    <col min="2008" max="2008" width="11.5546875" style="4"/>
    <col min="2009" max="2009" width="0" style="4" hidden="1" customWidth="1"/>
    <col min="2010" max="2010" width="11.5546875" style="4"/>
    <col min="2011" max="2011" width="0" style="4" hidden="1" customWidth="1"/>
    <col min="2012" max="2012" width="11.5546875" style="4"/>
    <col min="2013" max="2013" width="0" style="4" hidden="1" customWidth="1"/>
    <col min="2014" max="2014" width="11.5546875" style="4"/>
    <col min="2015" max="2017" width="0" style="4" hidden="1" customWidth="1"/>
    <col min="2018" max="2018" width="11.5546875" style="4"/>
    <col min="2019" max="2019" width="0" style="4" hidden="1" customWidth="1"/>
    <col min="2020" max="2020" width="11.5546875" style="4"/>
    <col min="2021" max="2021" width="0" style="4" hidden="1" customWidth="1"/>
    <col min="2022" max="2023" width="11.5546875" style="4"/>
    <col min="2024" max="2024" width="0" style="4" hidden="1" customWidth="1"/>
    <col min="2025" max="2025" width="11.5546875" style="4"/>
    <col min="2026" max="2043" width="0" style="4" hidden="1" customWidth="1"/>
    <col min="2044" max="2044" width="27.44140625" style="4" customWidth="1"/>
    <col min="2045" max="2247" width="11.5546875" style="4"/>
    <col min="2248" max="2248" width="8" style="4" bestFit="1" customWidth="1"/>
    <col min="2249" max="2249" width="31.6640625" style="4" customWidth="1"/>
    <col min="2250" max="2250" width="34.109375" style="4" customWidth="1"/>
    <col min="2251" max="2251" width="28.44140625" style="4" bestFit="1" customWidth="1"/>
    <col min="2252" max="2257" width="0" style="4" hidden="1" customWidth="1"/>
    <col min="2258" max="2261" width="11.5546875" style="4"/>
    <col min="2262" max="2263" width="0" style="4" hidden="1" customWidth="1"/>
    <col min="2264" max="2264" width="11.5546875" style="4"/>
    <col min="2265" max="2265" width="0" style="4" hidden="1" customWidth="1"/>
    <col min="2266" max="2266" width="11.5546875" style="4"/>
    <col min="2267" max="2267" width="0" style="4" hidden="1" customWidth="1"/>
    <col min="2268" max="2268" width="11.5546875" style="4"/>
    <col min="2269" max="2269" width="0" style="4" hidden="1" customWidth="1"/>
    <col min="2270" max="2270" width="11.5546875" style="4"/>
    <col min="2271" max="2273" width="0" style="4" hidden="1" customWidth="1"/>
    <col min="2274" max="2274" width="11.5546875" style="4"/>
    <col min="2275" max="2275" width="0" style="4" hidden="1" customWidth="1"/>
    <col min="2276" max="2276" width="11.5546875" style="4"/>
    <col min="2277" max="2277" width="0" style="4" hidden="1" customWidth="1"/>
    <col min="2278" max="2279" width="11.5546875" style="4"/>
    <col min="2280" max="2280" width="0" style="4" hidden="1" customWidth="1"/>
    <col min="2281" max="2281" width="11.5546875" style="4"/>
    <col min="2282" max="2299" width="0" style="4" hidden="1" customWidth="1"/>
    <col min="2300" max="2300" width="27.44140625" style="4" customWidth="1"/>
    <col min="2301" max="2503" width="11.5546875" style="4"/>
    <col min="2504" max="2504" width="8" style="4" bestFit="1" customWidth="1"/>
    <col min="2505" max="2505" width="31.6640625" style="4" customWidth="1"/>
    <col min="2506" max="2506" width="34.109375" style="4" customWidth="1"/>
    <col min="2507" max="2507" width="28.44140625" style="4" bestFit="1" customWidth="1"/>
    <col min="2508" max="2513" width="0" style="4" hidden="1" customWidth="1"/>
    <col min="2514" max="2517" width="11.5546875" style="4"/>
    <col min="2518" max="2519" width="0" style="4" hidden="1" customWidth="1"/>
    <col min="2520" max="2520" width="11.5546875" style="4"/>
    <col min="2521" max="2521" width="0" style="4" hidden="1" customWidth="1"/>
    <col min="2522" max="2522" width="11.5546875" style="4"/>
    <col min="2523" max="2523" width="0" style="4" hidden="1" customWidth="1"/>
    <col min="2524" max="2524" width="11.5546875" style="4"/>
    <col min="2525" max="2525" width="0" style="4" hidden="1" customWidth="1"/>
    <col min="2526" max="2526" width="11.5546875" style="4"/>
    <col min="2527" max="2529" width="0" style="4" hidden="1" customWidth="1"/>
    <col min="2530" max="2530" width="11.5546875" style="4"/>
    <col min="2531" max="2531" width="0" style="4" hidden="1" customWidth="1"/>
    <col min="2532" max="2532" width="11.5546875" style="4"/>
    <col min="2533" max="2533" width="0" style="4" hidden="1" customWidth="1"/>
    <col min="2534" max="2535" width="11.5546875" style="4"/>
    <col min="2536" max="2536" width="0" style="4" hidden="1" customWidth="1"/>
    <col min="2537" max="2537" width="11.5546875" style="4"/>
    <col min="2538" max="2555" width="0" style="4" hidden="1" customWidth="1"/>
    <col min="2556" max="2556" width="27.44140625" style="4" customWidth="1"/>
    <col min="2557" max="2759" width="11.5546875" style="4"/>
    <col min="2760" max="2760" width="8" style="4" bestFit="1" customWidth="1"/>
    <col min="2761" max="2761" width="31.6640625" style="4" customWidth="1"/>
    <col min="2762" max="2762" width="34.109375" style="4" customWidth="1"/>
    <col min="2763" max="2763" width="28.44140625" style="4" bestFit="1" customWidth="1"/>
    <col min="2764" max="2769" width="0" style="4" hidden="1" customWidth="1"/>
    <col min="2770" max="2773" width="11.5546875" style="4"/>
    <col min="2774" max="2775" width="0" style="4" hidden="1" customWidth="1"/>
    <col min="2776" max="2776" width="11.5546875" style="4"/>
    <col min="2777" max="2777" width="0" style="4" hidden="1" customWidth="1"/>
    <col min="2778" max="2778" width="11.5546875" style="4"/>
    <col min="2779" max="2779" width="0" style="4" hidden="1" customWidth="1"/>
    <col min="2780" max="2780" width="11.5546875" style="4"/>
    <col min="2781" max="2781" width="0" style="4" hidden="1" customWidth="1"/>
    <col min="2782" max="2782" width="11.5546875" style="4"/>
    <col min="2783" max="2785" width="0" style="4" hidden="1" customWidth="1"/>
    <col min="2786" max="2786" width="11.5546875" style="4"/>
    <col min="2787" max="2787" width="0" style="4" hidden="1" customWidth="1"/>
    <col min="2788" max="2788" width="11.5546875" style="4"/>
    <col min="2789" max="2789" width="0" style="4" hidden="1" customWidth="1"/>
    <col min="2790" max="2791" width="11.5546875" style="4"/>
    <col min="2792" max="2792" width="0" style="4" hidden="1" customWidth="1"/>
    <col min="2793" max="2793" width="11.5546875" style="4"/>
    <col min="2794" max="2811" width="0" style="4" hidden="1" customWidth="1"/>
    <col min="2812" max="2812" width="27.44140625" style="4" customWidth="1"/>
    <col min="2813" max="3015" width="11.5546875" style="4"/>
    <col min="3016" max="3016" width="8" style="4" bestFit="1" customWidth="1"/>
    <col min="3017" max="3017" width="31.6640625" style="4" customWidth="1"/>
    <col min="3018" max="3018" width="34.109375" style="4" customWidth="1"/>
    <col min="3019" max="3019" width="28.44140625" style="4" bestFit="1" customWidth="1"/>
    <col min="3020" max="3025" width="0" style="4" hidden="1" customWidth="1"/>
    <col min="3026" max="3029" width="11.5546875" style="4"/>
    <col min="3030" max="3031" width="0" style="4" hidden="1" customWidth="1"/>
    <col min="3032" max="3032" width="11.5546875" style="4"/>
    <col min="3033" max="3033" width="0" style="4" hidden="1" customWidth="1"/>
    <col min="3034" max="3034" width="11.5546875" style="4"/>
    <col min="3035" max="3035" width="0" style="4" hidden="1" customWidth="1"/>
    <col min="3036" max="3036" width="11.5546875" style="4"/>
    <col min="3037" max="3037" width="0" style="4" hidden="1" customWidth="1"/>
    <col min="3038" max="3038" width="11.5546875" style="4"/>
    <col min="3039" max="3041" width="0" style="4" hidden="1" customWidth="1"/>
    <col min="3042" max="3042" width="11.5546875" style="4"/>
    <col min="3043" max="3043" width="0" style="4" hidden="1" customWidth="1"/>
    <col min="3044" max="3044" width="11.5546875" style="4"/>
    <col min="3045" max="3045" width="0" style="4" hidden="1" customWidth="1"/>
    <col min="3046" max="3047" width="11.5546875" style="4"/>
    <col min="3048" max="3048" width="0" style="4" hidden="1" customWidth="1"/>
    <col min="3049" max="3049" width="11.5546875" style="4"/>
    <col min="3050" max="3067" width="0" style="4" hidden="1" customWidth="1"/>
    <col min="3068" max="3068" width="27.44140625" style="4" customWidth="1"/>
    <col min="3069" max="3271" width="11.5546875" style="4"/>
    <col min="3272" max="3272" width="8" style="4" bestFit="1" customWidth="1"/>
    <col min="3273" max="3273" width="31.6640625" style="4" customWidth="1"/>
    <col min="3274" max="3274" width="34.109375" style="4" customWidth="1"/>
    <col min="3275" max="3275" width="28.44140625" style="4" bestFit="1" customWidth="1"/>
    <col min="3276" max="3281" width="0" style="4" hidden="1" customWidth="1"/>
    <col min="3282" max="3285" width="11.5546875" style="4"/>
    <col min="3286" max="3287" width="0" style="4" hidden="1" customWidth="1"/>
    <col min="3288" max="3288" width="11.5546875" style="4"/>
    <col min="3289" max="3289" width="0" style="4" hidden="1" customWidth="1"/>
    <col min="3290" max="3290" width="11.5546875" style="4"/>
    <col min="3291" max="3291" width="0" style="4" hidden="1" customWidth="1"/>
    <col min="3292" max="3292" width="11.5546875" style="4"/>
    <col min="3293" max="3293" width="0" style="4" hidden="1" customWidth="1"/>
    <col min="3294" max="3294" width="11.5546875" style="4"/>
    <col min="3295" max="3297" width="0" style="4" hidden="1" customWidth="1"/>
    <col min="3298" max="3298" width="11.5546875" style="4"/>
    <col min="3299" max="3299" width="0" style="4" hidden="1" customWidth="1"/>
    <col min="3300" max="3300" width="11.5546875" style="4"/>
    <col min="3301" max="3301" width="0" style="4" hidden="1" customWidth="1"/>
    <col min="3302" max="3303" width="11.5546875" style="4"/>
    <col min="3304" max="3304" width="0" style="4" hidden="1" customWidth="1"/>
    <col min="3305" max="3305" width="11.5546875" style="4"/>
    <col min="3306" max="3323" width="0" style="4" hidden="1" customWidth="1"/>
    <col min="3324" max="3324" width="27.44140625" style="4" customWidth="1"/>
    <col min="3325" max="3527" width="11.5546875" style="4"/>
    <col min="3528" max="3528" width="8" style="4" bestFit="1" customWidth="1"/>
    <col min="3529" max="3529" width="31.6640625" style="4" customWidth="1"/>
    <col min="3530" max="3530" width="34.109375" style="4" customWidth="1"/>
    <col min="3531" max="3531" width="28.44140625" style="4" bestFit="1" customWidth="1"/>
    <col min="3532" max="3537" width="0" style="4" hidden="1" customWidth="1"/>
    <col min="3538" max="3541" width="11.5546875" style="4"/>
    <col min="3542" max="3543" width="0" style="4" hidden="1" customWidth="1"/>
    <col min="3544" max="3544" width="11.5546875" style="4"/>
    <col min="3545" max="3545" width="0" style="4" hidden="1" customWidth="1"/>
    <col min="3546" max="3546" width="11.5546875" style="4"/>
    <col min="3547" max="3547" width="0" style="4" hidden="1" customWidth="1"/>
    <col min="3548" max="3548" width="11.5546875" style="4"/>
    <col min="3549" max="3549" width="0" style="4" hidden="1" customWidth="1"/>
    <col min="3550" max="3550" width="11.5546875" style="4"/>
    <col min="3551" max="3553" width="0" style="4" hidden="1" customWidth="1"/>
    <col min="3554" max="3554" width="11.5546875" style="4"/>
    <col min="3555" max="3555" width="0" style="4" hidden="1" customWidth="1"/>
    <col min="3556" max="3556" width="11.5546875" style="4"/>
    <col min="3557" max="3557" width="0" style="4" hidden="1" customWidth="1"/>
    <col min="3558" max="3559" width="11.5546875" style="4"/>
    <col min="3560" max="3560" width="0" style="4" hidden="1" customWidth="1"/>
    <col min="3561" max="3561" width="11.5546875" style="4"/>
    <col min="3562" max="3579" width="0" style="4" hidden="1" customWidth="1"/>
    <col min="3580" max="3580" width="27.44140625" style="4" customWidth="1"/>
    <col min="3581" max="3783" width="11.5546875" style="4"/>
    <col min="3784" max="3784" width="8" style="4" bestFit="1" customWidth="1"/>
    <col min="3785" max="3785" width="31.6640625" style="4" customWidth="1"/>
    <col min="3786" max="3786" width="34.109375" style="4" customWidth="1"/>
    <col min="3787" max="3787" width="28.44140625" style="4" bestFit="1" customWidth="1"/>
    <col min="3788" max="3793" width="0" style="4" hidden="1" customWidth="1"/>
    <col min="3794" max="3797" width="11.5546875" style="4"/>
    <col min="3798" max="3799" width="0" style="4" hidden="1" customWidth="1"/>
    <col min="3800" max="3800" width="11.5546875" style="4"/>
    <col min="3801" max="3801" width="0" style="4" hidden="1" customWidth="1"/>
    <col min="3802" max="3802" width="11.5546875" style="4"/>
    <col min="3803" max="3803" width="0" style="4" hidden="1" customWidth="1"/>
    <col min="3804" max="3804" width="11.5546875" style="4"/>
    <col min="3805" max="3805" width="0" style="4" hidden="1" customWidth="1"/>
    <col min="3806" max="3806" width="11.5546875" style="4"/>
    <col min="3807" max="3809" width="0" style="4" hidden="1" customWidth="1"/>
    <col min="3810" max="3810" width="11.5546875" style="4"/>
    <col min="3811" max="3811" width="0" style="4" hidden="1" customWidth="1"/>
    <col min="3812" max="3812" width="11.5546875" style="4"/>
    <col min="3813" max="3813" width="0" style="4" hidden="1" customWidth="1"/>
    <col min="3814" max="3815" width="11.5546875" style="4"/>
    <col min="3816" max="3816" width="0" style="4" hidden="1" customWidth="1"/>
    <col min="3817" max="3817" width="11.5546875" style="4"/>
    <col min="3818" max="3835" width="0" style="4" hidden="1" customWidth="1"/>
    <col min="3836" max="3836" width="27.44140625" style="4" customWidth="1"/>
    <col min="3837" max="4039" width="11.5546875" style="4"/>
    <col min="4040" max="4040" width="8" style="4" bestFit="1" customWidth="1"/>
    <col min="4041" max="4041" width="31.6640625" style="4" customWidth="1"/>
    <col min="4042" max="4042" width="34.109375" style="4" customWidth="1"/>
    <col min="4043" max="4043" width="28.44140625" style="4" bestFit="1" customWidth="1"/>
    <col min="4044" max="4049" width="0" style="4" hidden="1" customWidth="1"/>
    <col min="4050" max="4053" width="11.5546875" style="4"/>
    <col min="4054" max="4055" width="0" style="4" hidden="1" customWidth="1"/>
    <col min="4056" max="4056" width="11.5546875" style="4"/>
    <col min="4057" max="4057" width="0" style="4" hidden="1" customWidth="1"/>
    <col min="4058" max="4058" width="11.5546875" style="4"/>
    <col min="4059" max="4059" width="0" style="4" hidden="1" customWidth="1"/>
    <col min="4060" max="4060" width="11.5546875" style="4"/>
    <col min="4061" max="4061" width="0" style="4" hidden="1" customWidth="1"/>
    <col min="4062" max="4062" width="11.5546875" style="4"/>
    <col min="4063" max="4065" width="0" style="4" hidden="1" customWidth="1"/>
    <col min="4066" max="4066" width="11.5546875" style="4"/>
    <col min="4067" max="4067" width="0" style="4" hidden="1" customWidth="1"/>
    <col min="4068" max="4068" width="11.5546875" style="4"/>
    <col min="4069" max="4069" width="0" style="4" hidden="1" customWidth="1"/>
    <col min="4070" max="4071" width="11.5546875" style="4"/>
    <col min="4072" max="4072" width="0" style="4" hidden="1" customWidth="1"/>
    <col min="4073" max="4073" width="11.5546875" style="4"/>
    <col min="4074" max="4091" width="0" style="4" hidden="1" customWidth="1"/>
    <col min="4092" max="4092" width="27.44140625" style="4" customWidth="1"/>
    <col min="4093" max="4295" width="11.5546875" style="4"/>
    <col min="4296" max="4296" width="8" style="4" bestFit="1" customWidth="1"/>
    <col min="4297" max="4297" width="31.6640625" style="4" customWidth="1"/>
    <col min="4298" max="4298" width="34.109375" style="4" customWidth="1"/>
    <col min="4299" max="4299" width="28.44140625" style="4" bestFit="1" customWidth="1"/>
    <col min="4300" max="4305" width="0" style="4" hidden="1" customWidth="1"/>
    <col min="4306" max="4309" width="11.5546875" style="4"/>
    <col min="4310" max="4311" width="0" style="4" hidden="1" customWidth="1"/>
    <col min="4312" max="4312" width="11.5546875" style="4"/>
    <col min="4313" max="4313" width="0" style="4" hidden="1" customWidth="1"/>
    <col min="4314" max="4314" width="11.5546875" style="4"/>
    <col min="4315" max="4315" width="0" style="4" hidden="1" customWidth="1"/>
    <col min="4316" max="4316" width="11.5546875" style="4"/>
    <col min="4317" max="4317" width="0" style="4" hidden="1" customWidth="1"/>
    <col min="4318" max="4318" width="11.5546875" style="4"/>
    <col min="4319" max="4321" width="0" style="4" hidden="1" customWidth="1"/>
    <col min="4322" max="4322" width="11.5546875" style="4"/>
    <col min="4323" max="4323" width="0" style="4" hidden="1" customWidth="1"/>
    <col min="4324" max="4324" width="11.5546875" style="4"/>
    <col min="4325" max="4325" width="0" style="4" hidden="1" customWidth="1"/>
    <col min="4326" max="4327" width="11.5546875" style="4"/>
    <col min="4328" max="4328" width="0" style="4" hidden="1" customWidth="1"/>
    <col min="4329" max="4329" width="11.5546875" style="4"/>
    <col min="4330" max="4347" width="0" style="4" hidden="1" customWidth="1"/>
    <col min="4348" max="4348" width="27.44140625" style="4" customWidth="1"/>
    <col min="4349" max="4551" width="11.5546875" style="4"/>
    <col min="4552" max="4552" width="8" style="4" bestFit="1" customWidth="1"/>
    <col min="4553" max="4553" width="31.6640625" style="4" customWidth="1"/>
    <col min="4554" max="4554" width="34.109375" style="4" customWidth="1"/>
    <col min="4555" max="4555" width="28.44140625" style="4" bestFit="1" customWidth="1"/>
    <col min="4556" max="4561" width="0" style="4" hidden="1" customWidth="1"/>
    <col min="4562" max="4565" width="11.5546875" style="4"/>
    <col min="4566" max="4567" width="0" style="4" hidden="1" customWidth="1"/>
    <col min="4568" max="4568" width="11.5546875" style="4"/>
    <col min="4569" max="4569" width="0" style="4" hidden="1" customWidth="1"/>
    <col min="4570" max="4570" width="11.5546875" style="4"/>
    <col min="4571" max="4571" width="0" style="4" hidden="1" customWidth="1"/>
    <col min="4572" max="4572" width="11.5546875" style="4"/>
    <col min="4573" max="4573" width="0" style="4" hidden="1" customWidth="1"/>
    <col min="4574" max="4574" width="11.5546875" style="4"/>
    <col min="4575" max="4577" width="0" style="4" hidden="1" customWidth="1"/>
    <col min="4578" max="4578" width="11.5546875" style="4"/>
    <col min="4579" max="4579" width="0" style="4" hidden="1" customWidth="1"/>
    <col min="4580" max="4580" width="11.5546875" style="4"/>
    <col min="4581" max="4581" width="0" style="4" hidden="1" customWidth="1"/>
    <col min="4582" max="4583" width="11.5546875" style="4"/>
    <col min="4584" max="4584" width="0" style="4" hidden="1" customWidth="1"/>
    <col min="4585" max="4585" width="11.5546875" style="4"/>
    <col min="4586" max="4603" width="0" style="4" hidden="1" customWidth="1"/>
    <col min="4604" max="4604" width="27.44140625" style="4" customWidth="1"/>
    <col min="4605" max="4807" width="11.5546875" style="4"/>
    <col min="4808" max="4808" width="8" style="4" bestFit="1" customWidth="1"/>
    <col min="4809" max="4809" width="31.6640625" style="4" customWidth="1"/>
    <col min="4810" max="4810" width="34.109375" style="4" customWidth="1"/>
    <col min="4811" max="4811" width="28.44140625" style="4" bestFit="1" customWidth="1"/>
    <col min="4812" max="4817" width="0" style="4" hidden="1" customWidth="1"/>
    <col min="4818" max="4821" width="11.5546875" style="4"/>
    <col min="4822" max="4823" width="0" style="4" hidden="1" customWidth="1"/>
    <col min="4824" max="4824" width="11.5546875" style="4"/>
    <col min="4825" max="4825" width="0" style="4" hidden="1" customWidth="1"/>
    <col min="4826" max="4826" width="11.5546875" style="4"/>
    <col min="4827" max="4827" width="0" style="4" hidden="1" customWidth="1"/>
    <col min="4828" max="4828" width="11.5546875" style="4"/>
    <col min="4829" max="4829" width="0" style="4" hidden="1" customWidth="1"/>
    <col min="4830" max="4830" width="11.5546875" style="4"/>
    <col min="4831" max="4833" width="0" style="4" hidden="1" customWidth="1"/>
    <col min="4834" max="4834" width="11.5546875" style="4"/>
    <col min="4835" max="4835" width="0" style="4" hidden="1" customWidth="1"/>
    <col min="4836" max="4836" width="11.5546875" style="4"/>
    <col min="4837" max="4837" width="0" style="4" hidden="1" customWidth="1"/>
    <col min="4838" max="4839" width="11.5546875" style="4"/>
    <col min="4840" max="4840" width="0" style="4" hidden="1" customWidth="1"/>
    <col min="4841" max="4841" width="11.5546875" style="4"/>
    <col min="4842" max="4859" width="0" style="4" hidden="1" customWidth="1"/>
    <col min="4860" max="4860" width="27.44140625" style="4" customWidth="1"/>
    <col min="4861" max="5063" width="11.5546875" style="4"/>
    <col min="5064" max="5064" width="8" style="4" bestFit="1" customWidth="1"/>
    <col min="5065" max="5065" width="31.6640625" style="4" customWidth="1"/>
    <col min="5066" max="5066" width="34.109375" style="4" customWidth="1"/>
    <col min="5067" max="5067" width="28.44140625" style="4" bestFit="1" customWidth="1"/>
    <col min="5068" max="5073" width="0" style="4" hidden="1" customWidth="1"/>
    <col min="5074" max="5077" width="11.5546875" style="4"/>
    <col min="5078" max="5079" width="0" style="4" hidden="1" customWidth="1"/>
    <col min="5080" max="5080" width="11.5546875" style="4"/>
    <col min="5081" max="5081" width="0" style="4" hidden="1" customWidth="1"/>
    <col min="5082" max="5082" width="11.5546875" style="4"/>
    <col min="5083" max="5083" width="0" style="4" hidden="1" customWidth="1"/>
    <col min="5084" max="5084" width="11.5546875" style="4"/>
    <col min="5085" max="5085" width="0" style="4" hidden="1" customWidth="1"/>
    <col min="5086" max="5086" width="11.5546875" style="4"/>
    <col min="5087" max="5089" width="0" style="4" hidden="1" customWidth="1"/>
    <col min="5090" max="5090" width="11.5546875" style="4"/>
    <col min="5091" max="5091" width="0" style="4" hidden="1" customWidth="1"/>
    <col min="5092" max="5092" width="11.5546875" style="4"/>
    <col min="5093" max="5093" width="0" style="4" hidden="1" customWidth="1"/>
    <col min="5094" max="5095" width="11.5546875" style="4"/>
    <col min="5096" max="5096" width="0" style="4" hidden="1" customWidth="1"/>
    <col min="5097" max="5097" width="11.5546875" style="4"/>
    <col min="5098" max="5115" width="0" style="4" hidden="1" customWidth="1"/>
    <col min="5116" max="5116" width="27.44140625" style="4" customWidth="1"/>
    <col min="5117" max="5319" width="11.5546875" style="4"/>
    <col min="5320" max="5320" width="8" style="4" bestFit="1" customWidth="1"/>
    <col min="5321" max="5321" width="31.6640625" style="4" customWidth="1"/>
    <col min="5322" max="5322" width="34.109375" style="4" customWidth="1"/>
    <col min="5323" max="5323" width="28.44140625" style="4" bestFit="1" customWidth="1"/>
    <col min="5324" max="5329" width="0" style="4" hidden="1" customWidth="1"/>
    <col min="5330" max="5333" width="11.5546875" style="4"/>
    <col min="5334" max="5335" width="0" style="4" hidden="1" customWidth="1"/>
    <col min="5336" max="5336" width="11.5546875" style="4"/>
    <col min="5337" max="5337" width="0" style="4" hidden="1" customWidth="1"/>
    <col min="5338" max="5338" width="11.5546875" style="4"/>
    <col min="5339" max="5339" width="0" style="4" hidden="1" customWidth="1"/>
    <col min="5340" max="5340" width="11.5546875" style="4"/>
    <col min="5341" max="5341" width="0" style="4" hidden="1" customWidth="1"/>
    <col min="5342" max="5342" width="11.5546875" style="4"/>
    <col min="5343" max="5345" width="0" style="4" hidden="1" customWidth="1"/>
    <col min="5346" max="5346" width="11.5546875" style="4"/>
    <col min="5347" max="5347" width="0" style="4" hidden="1" customWidth="1"/>
    <col min="5348" max="5348" width="11.5546875" style="4"/>
    <col min="5349" max="5349" width="0" style="4" hidden="1" customWidth="1"/>
    <col min="5350" max="5351" width="11.5546875" style="4"/>
    <col min="5352" max="5352" width="0" style="4" hidden="1" customWidth="1"/>
    <col min="5353" max="5353" width="11.5546875" style="4"/>
    <col min="5354" max="5371" width="0" style="4" hidden="1" customWidth="1"/>
    <col min="5372" max="5372" width="27.44140625" style="4" customWidth="1"/>
    <col min="5373" max="5575" width="11.5546875" style="4"/>
    <col min="5576" max="5576" width="8" style="4" bestFit="1" customWidth="1"/>
    <col min="5577" max="5577" width="31.6640625" style="4" customWidth="1"/>
    <col min="5578" max="5578" width="34.109375" style="4" customWidth="1"/>
    <col min="5579" max="5579" width="28.44140625" style="4" bestFit="1" customWidth="1"/>
    <col min="5580" max="5585" width="0" style="4" hidden="1" customWidth="1"/>
    <col min="5586" max="5589" width="11.5546875" style="4"/>
    <col min="5590" max="5591" width="0" style="4" hidden="1" customWidth="1"/>
    <col min="5592" max="5592" width="11.5546875" style="4"/>
    <col min="5593" max="5593" width="0" style="4" hidden="1" customWidth="1"/>
    <col min="5594" max="5594" width="11.5546875" style="4"/>
    <col min="5595" max="5595" width="0" style="4" hidden="1" customWidth="1"/>
    <col min="5596" max="5596" width="11.5546875" style="4"/>
    <col min="5597" max="5597" width="0" style="4" hidden="1" customWidth="1"/>
    <col min="5598" max="5598" width="11.5546875" style="4"/>
    <col min="5599" max="5601" width="0" style="4" hidden="1" customWidth="1"/>
    <col min="5602" max="5602" width="11.5546875" style="4"/>
    <col min="5603" max="5603" width="0" style="4" hidden="1" customWidth="1"/>
    <col min="5604" max="5604" width="11.5546875" style="4"/>
    <col min="5605" max="5605" width="0" style="4" hidden="1" customWidth="1"/>
    <col min="5606" max="5607" width="11.5546875" style="4"/>
    <col min="5608" max="5608" width="0" style="4" hidden="1" customWidth="1"/>
    <col min="5609" max="5609" width="11.5546875" style="4"/>
    <col min="5610" max="5627" width="0" style="4" hidden="1" customWidth="1"/>
    <col min="5628" max="5628" width="27.44140625" style="4" customWidth="1"/>
    <col min="5629" max="5831" width="11.5546875" style="4"/>
    <col min="5832" max="5832" width="8" style="4" bestFit="1" customWidth="1"/>
    <col min="5833" max="5833" width="31.6640625" style="4" customWidth="1"/>
    <col min="5834" max="5834" width="34.109375" style="4" customWidth="1"/>
    <col min="5835" max="5835" width="28.44140625" style="4" bestFit="1" customWidth="1"/>
    <col min="5836" max="5841" width="0" style="4" hidden="1" customWidth="1"/>
    <col min="5842" max="5845" width="11.5546875" style="4"/>
    <col min="5846" max="5847" width="0" style="4" hidden="1" customWidth="1"/>
    <col min="5848" max="5848" width="11.5546875" style="4"/>
    <col min="5849" max="5849" width="0" style="4" hidden="1" customWidth="1"/>
    <col min="5850" max="5850" width="11.5546875" style="4"/>
    <col min="5851" max="5851" width="0" style="4" hidden="1" customWidth="1"/>
    <col min="5852" max="5852" width="11.5546875" style="4"/>
    <col min="5853" max="5853" width="0" style="4" hidden="1" customWidth="1"/>
    <col min="5854" max="5854" width="11.5546875" style="4"/>
    <col min="5855" max="5857" width="0" style="4" hidden="1" customWidth="1"/>
    <col min="5858" max="5858" width="11.5546875" style="4"/>
    <col min="5859" max="5859" width="0" style="4" hidden="1" customWidth="1"/>
    <col min="5860" max="5860" width="11.5546875" style="4"/>
    <col min="5861" max="5861" width="0" style="4" hidden="1" customWidth="1"/>
    <col min="5862" max="5863" width="11.5546875" style="4"/>
    <col min="5864" max="5864" width="0" style="4" hidden="1" customWidth="1"/>
    <col min="5865" max="5865" width="11.5546875" style="4"/>
    <col min="5866" max="5883" width="0" style="4" hidden="1" customWidth="1"/>
    <col min="5884" max="5884" width="27.44140625" style="4" customWidth="1"/>
    <col min="5885" max="6087" width="11.5546875" style="4"/>
    <col min="6088" max="6088" width="8" style="4" bestFit="1" customWidth="1"/>
    <col min="6089" max="6089" width="31.6640625" style="4" customWidth="1"/>
    <col min="6090" max="6090" width="34.109375" style="4" customWidth="1"/>
    <col min="6091" max="6091" width="28.44140625" style="4" bestFit="1" customWidth="1"/>
    <col min="6092" max="6097" width="0" style="4" hidden="1" customWidth="1"/>
    <col min="6098" max="6101" width="11.5546875" style="4"/>
    <col min="6102" max="6103" width="0" style="4" hidden="1" customWidth="1"/>
    <col min="6104" max="6104" width="11.5546875" style="4"/>
    <col min="6105" max="6105" width="0" style="4" hidden="1" customWidth="1"/>
    <col min="6106" max="6106" width="11.5546875" style="4"/>
    <col min="6107" max="6107" width="0" style="4" hidden="1" customWidth="1"/>
    <col min="6108" max="6108" width="11.5546875" style="4"/>
    <col min="6109" max="6109" width="0" style="4" hidden="1" customWidth="1"/>
    <col min="6110" max="6110" width="11.5546875" style="4"/>
    <col min="6111" max="6113" width="0" style="4" hidden="1" customWidth="1"/>
    <col min="6114" max="6114" width="11.5546875" style="4"/>
    <col min="6115" max="6115" width="0" style="4" hidden="1" customWidth="1"/>
    <col min="6116" max="6116" width="11.5546875" style="4"/>
    <col min="6117" max="6117" width="0" style="4" hidden="1" customWidth="1"/>
    <col min="6118" max="6119" width="11.5546875" style="4"/>
    <col min="6120" max="6120" width="0" style="4" hidden="1" customWidth="1"/>
    <col min="6121" max="6121" width="11.5546875" style="4"/>
    <col min="6122" max="6139" width="0" style="4" hidden="1" customWidth="1"/>
    <col min="6140" max="6140" width="27.44140625" style="4" customWidth="1"/>
    <col min="6141" max="6343" width="11.5546875" style="4"/>
    <col min="6344" max="6344" width="8" style="4" bestFit="1" customWidth="1"/>
    <col min="6345" max="6345" width="31.6640625" style="4" customWidth="1"/>
    <col min="6346" max="6346" width="34.109375" style="4" customWidth="1"/>
    <col min="6347" max="6347" width="28.44140625" style="4" bestFit="1" customWidth="1"/>
    <col min="6348" max="6353" width="0" style="4" hidden="1" customWidth="1"/>
    <col min="6354" max="6357" width="11.5546875" style="4"/>
    <col min="6358" max="6359" width="0" style="4" hidden="1" customWidth="1"/>
    <col min="6360" max="6360" width="11.5546875" style="4"/>
    <col min="6361" max="6361" width="0" style="4" hidden="1" customWidth="1"/>
    <col min="6362" max="6362" width="11.5546875" style="4"/>
    <col min="6363" max="6363" width="0" style="4" hidden="1" customWidth="1"/>
    <col min="6364" max="6364" width="11.5546875" style="4"/>
    <col min="6365" max="6365" width="0" style="4" hidden="1" customWidth="1"/>
    <col min="6366" max="6366" width="11.5546875" style="4"/>
    <col min="6367" max="6369" width="0" style="4" hidden="1" customWidth="1"/>
    <col min="6370" max="6370" width="11.5546875" style="4"/>
    <col min="6371" max="6371" width="0" style="4" hidden="1" customWidth="1"/>
    <col min="6372" max="6372" width="11.5546875" style="4"/>
    <col min="6373" max="6373" width="0" style="4" hidden="1" customWidth="1"/>
    <col min="6374" max="6375" width="11.5546875" style="4"/>
    <col min="6376" max="6376" width="0" style="4" hidden="1" customWidth="1"/>
    <col min="6377" max="6377" width="11.5546875" style="4"/>
    <col min="6378" max="6395" width="0" style="4" hidden="1" customWidth="1"/>
    <col min="6396" max="6396" width="27.44140625" style="4" customWidth="1"/>
    <col min="6397" max="6599" width="11.5546875" style="4"/>
    <col min="6600" max="6600" width="8" style="4" bestFit="1" customWidth="1"/>
    <col min="6601" max="6601" width="31.6640625" style="4" customWidth="1"/>
    <col min="6602" max="6602" width="34.109375" style="4" customWidth="1"/>
    <col min="6603" max="6603" width="28.44140625" style="4" bestFit="1" customWidth="1"/>
    <col min="6604" max="6609" width="0" style="4" hidden="1" customWidth="1"/>
    <col min="6610" max="6613" width="11.5546875" style="4"/>
    <col min="6614" max="6615" width="0" style="4" hidden="1" customWidth="1"/>
    <col min="6616" max="6616" width="11.5546875" style="4"/>
    <col min="6617" max="6617" width="0" style="4" hidden="1" customWidth="1"/>
    <col min="6618" max="6618" width="11.5546875" style="4"/>
    <col min="6619" max="6619" width="0" style="4" hidden="1" customWidth="1"/>
    <col min="6620" max="6620" width="11.5546875" style="4"/>
    <col min="6621" max="6621" width="0" style="4" hidden="1" customWidth="1"/>
    <col min="6622" max="6622" width="11.5546875" style="4"/>
    <col min="6623" max="6625" width="0" style="4" hidden="1" customWidth="1"/>
    <col min="6626" max="6626" width="11.5546875" style="4"/>
    <col min="6627" max="6627" width="0" style="4" hidden="1" customWidth="1"/>
    <col min="6628" max="6628" width="11.5546875" style="4"/>
    <col min="6629" max="6629" width="0" style="4" hidden="1" customWidth="1"/>
    <col min="6630" max="6631" width="11.5546875" style="4"/>
    <col min="6632" max="6632" width="0" style="4" hidden="1" customWidth="1"/>
    <col min="6633" max="6633" width="11.5546875" style="4"/>
    <col min="6634" max="6651" width="0" style="4" hidden="1" customWidth="1"/>
    <col min="6652" max="6652" width="27.44140625" style="4" customWidth="1"/>
    <col min="6653" max="6855" width="11.5546875" style="4"/>
    <col min="6856" max="6856" width="8" style="4" bestFit="1" customWidth="1"/>
    <col min="6857" max="6857" width="31.6640625" style="4" customWidth="1"/>
    <col min="6858" max="6858" width="34.109375" style="4" customWidth="1"/>
    <col min="6859" max="6859" width="28.44140625" style="4" bestFit="1" customWidth="1"/>
    <col min="6860" max="6865" width="0" style="4" hidden="1" customWidth="1"/>
    <col min="6866" max="6869" width="11.5546875" style="4"/>
    <col min="6870" max="6871" width="0" style="4" hidden="1" customWidth="1"/>
    <col min="6872" max="6872" width="11.5546875" style="4"/>
    <col min="6873" max="6873" width="0" style="4" hidden="1" customWidth="1"/>
    <col min="6874" max="6874" width="11.5546875" style="4"/>
    <col min="6875" max="6875" width="0" style="4" hidden="1" customWidth="1"/>
    <col min="6876" max="6876" width="11.5546875" style="4"/>
    <col min="6877" max="6877" width="0" style="4" hidden="1" customWidth="1"/>
    <col min="6878" max="6878" width="11.5546875" style="4"/>
    <col min="6879" max="6881" width="0" style="4" hidden="1" customWidth="1"/>
    <col min="6882" max="6882" width="11.5546875" style="4"/>
    <col min="6883" max="6883" width="0" style="4" hidden="1" customWidth="1"/>
    <col min="6884" max="6884" width="11.5546875" style="4"/>
    <col min="6885" max="6885" width="0" style="4" hidden="1" customWidth="1"/>
    <col min="6886" max="6887" width="11.5546875" style="4"/>
    <col min="6888" max="6888" width="0" style="4" hidden="1" customWidth="1"/>
    <col min="6889" max="6889" width="11.5546875" style="4"/>
    <col min="6890" max="6907" width="0" style="4" hidden="1" customWidth="1"/>
    <col min="6908" max="6908" width="27.44140625" style="4" customWidth="1"/>
    <col min="6909" max="7111" width="11.5546875" style="4"/>
    <col min="7112" max="7112" width="8" style="4" bestFit="1" customWidth="1"/>
    <col min="7113" max="7113" width="31.6640625" style="4" customWidth="1"/>
    <col min="7114" max="7114" width="34.109375" style="4" customWidth="1"/>
    <col min="7115" max="7115" width="28.44140625" style="4" bestFit="1" customWidth="1"/>
    <col min="7116" max="7121" width="0" style="4" hidden="1" customWidth="1"/>
    <col min="7122" max="7125" width="11.5546875" style="4"/>
    <col min="7126" max="7127" width="0" style="4" hidden="1" customWidth="1"/>
    <col min="7128" max="7128" width="11.5546875" style="4"/>
    <col min="7129" max="7129" width="0" style="4" hidden="1" customWidth="1"/>
    <col min="7130" max="7130" width="11.5546875" style="4"/>
    <col min="7131" max="7131" width="0" style="4" hidden="1" customWidth="1"/>
    <col min="7132" max="7132" width="11.5546875" style="4"/>
    <col min="7133" max="7133" width="0" style="4" hidden="1" customWidth="1"/>
    <col min="7134" max="7134" width="11.5546875" style="4"/>
    <col min="7135" max="7137" width="0" style="4" hidden="1" customWidth="1"/>
    <col min="7138" max="7138" width="11.5546875" style="4"/>
    <col min="7139" max="7139" width="0" style="4" hidden="1" customWidth="1"/>
    <col min="7140" max="7140" width="11.5546875" style="4"/>
    <col min="7141" max="7141" width="0" style="4" hidden="1" customWidth="1"/>
    <col min="7142" max="7143" width="11.5546875" style="4"/>
    <col min="7144" max="7144" width="0" style="4" hidden="1" customWidth="1"/>
    <col min="7145" max="7145" width="11.5546875" style="4"/>
    <col min="7146" max="7163" width="0" style="4" hidden="1" customWidth="1"/>
    <col min="7164" max="7164" width="27.44140625" style="4" customWidth="1"/>
    <col min="7165" max="7367" width="11.5546875" style="4"/>
    <col min="7368" max="7368" width="8" style="4" bestFit="1" customWidth="1"/>
    <col min="7369" max="7369" width="31.6640625" style="4" customWidth="1"/>
    <col min="7370" max="7370" width="34.109375" style="4" customWidth="1"/>
    <col min="7371" max="7371" width="28.44140625" style="4" bestFit="1" customWidth="1"/>
    <col min="7372" max="7377" width="0" style="4" hidden="1" customWidth="1"/>
    <col min="7378" max="7381" width="11.5546875" style="4"/>
    <col min="7382" max="7383" width="0" style="4" hidden="1" customWidth="1"/>
    <col min="7384" max="7384" width="11.5546875" style="4"/>
    <col min="7385" max="7385" width="0" style="4" hidden="1" customWidth="1"/>
    <col min="7386" max="7386" width="11.5546875" style="4"/>
    <col min="7387" max="7387" width="0" style="4" hidden="1" customWidth="1"/>
    <col min="7388" max="7388" width="11.5546875" style="4"/>
    <col min="7389" max="7389" width="0" style="4" hidden="1" customWidth="1"/>
    <col min="7390" max="7390" width="11.5546875" style="4"/>
    <col min="7391" max="7393" width="0" style="4" hidden="1" customWidth="1"/>
    <col min="7394" max="7394" width="11.5546875" style="4"/>
    <col min="7395" max="7395" width="0" style="4" hidden="1" customWidth="1"/>
    <col min="7396" max="7396" width="11.5546875" style="4"/>
    <col min="7397" max="7397" width="0" style="4" hidden="1" customWidth="1"/>
    <col min="7398" max="7399" width="11.5546875" style="4"/>
    <col min="7400" max="7400" width="0" style="4" hidden="1" customWidth="1"/>
    <col min="7401" max="7401" width="11.5546875" style="4"/>
    <col min="7402" max="7419" width="0" style="4" hidden="1" customWidth="1"/>
    <col min="7420" max="7420" width="27.44140625" style="4" customWidth="1"/>
    <col min="7421" max="7623" width="11.5546875" style="4"/>
    <col min="7624" max="7624" width="8" style="4" bestFit="1" customWidth="1"/>
    <col min="7625" max="7625" width="31.6640625" style="4" customWidth="1"/>
    <col min="7626" max="7626" width="34.109375" style="4" customWidth="1"/>
    <col min="7627" max="7627" width="28.44140625" style="4" bestFit="1" customWidth="1"/>
    <col min="7628" max="7633" width="0" style="4" hidden="1" customWidth="1"/>
    <col min="7634" max="7637" width="11.5546875" style="4"/>
    <col min="7638" max="7639" width="0" style="4" hidden="1" customWidth="1"/>
    <col min="7640" max="7640" width="11.5546875" style="4"/>
    <col min="7641" max="7641" width="0" style="4" hidden="1" customWidth="1"/>
    <col min="7642" max="7642" width="11.5546875" style="4"/>
    <col min="7643" max="7643" width="0" style="4" hidden="1" customWidth="1"/>
    <col min="7644" max="7644" width="11.5546875" style="4"/>
    <col min="7645" max="7645" width="0" style="4" hidden="1" customWidth="1"/>
    <col min="7646" max="7646" width="11.5546875" style="4"/>
    <col min="7647" max="7649" width="0" style="4" hidden="1" customWidth="1"/>
    <col min="7650" max="7650" width="11.5546875" style="4"/>
    <col min="7651" max="7651" width="0" style="4" hidden="1" customWidth="1"/>
    <col min="7652" max="7652" width="11.5546875" style="4"/>
    <col min="7653" max="7653" width="0" style="4" hidden="1" customWidth="1"/>
    <col min="7654" max="7655" width="11.5546875" style="4"/>
    <col min="7656" max="7656" width="0" style="4" hidden="1" customWidth="1"/>
    <col min="7657" max="7657" width="11.5546875" style="4"/>
    <col min="7658" max="7675" width="0" style="4" hidden="1" customWidth="1"/>
    <col min="7676" max="7676" width="27.44140625" style="4" customWidth="1"/>
    <col min="7677" max="7879" width="11.5546875" style="4"/>
    <col min="7880" max="7880" width="8" style="4" bestFit="1" customWidth="1"/>
    <col min="7881" max="7881" width="31.6640625" style="4" customWidth="1"/>
    <col min="7882" max="7882" width="34.109375" style="4" customWidth="1"/>
    <col min="7883" max="7883" width="28.44140625" style="4" bestFit="1" customWidth="1"/>
    <col min="7884" max="7889" width="0" style="4" hidden="1" customWidth="1"/>
    <col min="7890" max="7893" width="11.5546875" style="4"/>
    <col min="7894" max="7895" width="0" style="4" hidden="1" customWidth="1"/>
    <col min="7896" max="7896" width="11.5546875" style="4"/>
    <col min="7897" max="7897" width="0" style="4" hidden="1" customWidth="1"/>
    <col min="7898" max="7898" width="11.5546875" style="4"/>
    <col min="7899" max="7899" width="0" style="4" hidden="1" customWidth="1"/>
    <col min="7900" max="7900" width="11.5546875" style="4"/>
    <col min="7901" max="7901" width="0" style="4" hidden="1" customWidth="1"/>
    <col min="7902" max="7902" width="11.5546875" style="4"/>
    <col min="7903" max="7905" width="0" style="4" hidden="1" customWidth="1"/>
    <col min="7906" max="7906" width="11.5546875" style="4"/>
    <col min="7907" max="7907" width="0" style="4" hidden="1" customWidth="1"/>
    <col min="7908" max="7908" width="11.5546875" style="4"/>
    <col min="7909" max="7909" width="0" style="4" hidden="1" customWidth="1"/>
    <col min="7910" max="7911" width="11.5546875" style="4"/>
    <col min="7912" max="7912" width="0" style="4" hidden="1" customWidth="1"/>
    <col min="7913" max="7913" width="11.5546875" style="4"/>
    <col min="7914" max="7931" width="0" style="4" hidden="1" customWidth="1"/>
    <col min="7932" max="7932" width="27.44140625" style="4" customWidth="1"/>
    <col min="7933" max="8135" width="11.5546875" style="4"/>
    <col min="8136" max="8136" width="8" style="4" bestFit="1" customWidth="1"/>
    <col min="8137" max="8137" width="31.6640625" style="4" customWidth="1"/>
    <col min="8138" max="8138" width="34.109375" style="4" customWidth="1"/>
    <col min="8139" max="8139" width="28.44140625" style="4" bestFit="1" customWidth="1"/>
    <col min="8140" max="8145" width="0" style="4" hidden="1" customWidth="1"/>
    <col min="8146" max="8149" width="11.5546875" style="4"/>
    <col min="8150" max="8151" width="0" style="4" hidden="1" customWidth="1"/>
    <col min="8152" max="8152" width="11.5546875" style="4"/>
    <col min="8153" max="8153" width="0" style="4" hidden="1" customWidth="1"/>
    <col min="8154" max="8154" width="11.5546875" style="4"/>
    <col min="8155" max="8155" width="0" style="4" hidden="1" customWidth="1"/>
    <col min="8156" max="8156" width="11.5546875" style="4"/>
    <col min="8157" max="8157" width="0" style="4" hidden="1" customWidth="1"/>
    <col min="8158" max="8158" width="11.5546875" style="4"/>
    <col min="8159" max="8161" width="0" style="4" hidden="1" customWidth="1"/>
    <col min="8162" max="8162" width="11.5546875" style="4"/>
    <col min="8163" max="8163" width="0" style="4" hidden="1" customWidth="1"/>
    <col min="8164" max="8164" width="11.5546875" style="4"/>
    <col min="8165" max="8165" width="0" style="4" hidden="1" customWidth="1"/>
    <col min="8166" max="8167" width="11.5546875" style="4"/>
    <col min="8168" max="8168" width="0" style="4" hidden="1" customWidth="1"/>
    <col min="8169" max="8169" width="11.5546875" style="4"/>
    <col min="8170" max="8187" width="0" style="4" hidden="1" customWidth="1"/>
    <col min="8188" max="8188" width="27.44140625" style="4" customWidth="1"/>
    <col min="8189" max="8391" width="11.5546875" style="4"/>
    <col min="8392" max="8392" width="8" style="4" bestFit="1" customWidth="1"/>
    <col min="8393" max="8393" width="31.6640625" style="4" customWidth="1"/>
    <col min="8394" max="8394" width="34.109375" style="4" customWidth="1"/>
    <col min="8395" max="8395" width="28.44140625" style="4" bestFit="1" customWidth="1"/>
    <col min="8396" max="8401" width="0" style="4" hidden="1" customWidth="1"/>
    <col min="8402" max="8405" width="11.5546875" style="4"/>
    <col min="8406" max="8407" width="0" style="4" hidden="1" customWidth="1"/>
    <col min="8408" max="8408" width="11.5546875" style="4"/>
    <col min="8409" max="8409" width="0" style="4" hidden="1" customWidth="1"/>
    <col min="8410" max="8410" width="11.5546875" style="4"/>
    <col min="8411" max="8411" width="0" style="4" hidden="1" customWidth="1"/>
    <col min="8412" max="8412" width="11.5546875" style="4"/>
    <col min="8413" max="8413" width="0" style="4" hidden="1" customWidth="1"/>
    <col min="8414" max="8414" width="11.5546875" style="4"/>
    <col min="8415" max="8417" width="0" style="4" hidden="1" customWidth="1"/>
    <col min="8418" max="8418" width="11.5546875" style="4"/>
    <col min="8419" max="8419" width="0" style="4" hidden="1" customWidth="1"/>
    <col min="8420" max="8420" width="11.5546875" style="4"/>
    <col min="8421" max="8421" width="0" style="4" hidden="1" customWidth="1"/>
    <col min="8422" max="8423" width="11.5546875" style="4"/>
    <col min="8424" max="8424" width="0" style="4" hidden="1" customWidth="1"/>
    <col min="8425" max="8425" width="11.5546875" style="4"/>
    <col min="8426" max="8443" width="0" style="4" hidden="1" customWidth="1"/>
    <col min="8444" max="8444" width="27.44140625" style="4" customWidth="1"/>
    <col min="8445" max="8647" width="11.5546875" style="4"/>
    <col min="8648" max="8648" width="8" style="4" bestFit="1" customWidth="1"/>
    <col min="8649" max="8649" width="31.6640625" style="4" customWidth="1"/>
    <col min="8650" max="8650" width="34.109375" style="4" customWidth="1"/>
    <col min="8651" max="8651" width="28.44140625" style="4" bestFit="1" customWidth="1"/>
    <col min="8652" max="8657" width="0" style="4" hidden="1" customWidth="1"/>
    <col min="8658" max="8661" width="11.5546875" style="4"/>
    <col min="8662" max="8663" width="0" style="4" hidden="1" customWidth="1"/>
    <col min="8664" max="8664" width="11.5546875" style="4"/>
    <col min="8665" max="8665" width="0" style="4" hidden="1" customWidth="1"/>
    <col min="8666" max="8666" width="11.5546875" style="4"/>
    <col min="8667" max="8667" width="0" style="4" hidden="1" customWidth="1"/>
    <col min="8668" max="8668" width="11.5546875" style="4"/>
    <col min="8669" max="8669" width="0" style="4" hidden="1" customWidth="1"/>
    <col min="8670" max="8670" width="11.5546875" style="4"/>
    <col min="8671" max="8673" width="0" style="4" hidden="1" customWidth="1"/>
    <col min="8674" max="8674" width="11.5546875" style="4"/>
    <col min="8675" max="8675" width="0" style="4" hidden="1" customWidth="1"/>
    <col min="8676" max="8676" width="11.5546875" style="4"/>
    <col min="8677" max="8677" width="0" style="4" hidden="1" customWidth="1"/>
    <col min="8678" max="8679" width="11.5546875" style="4"/>
    <col min="8680" max="8680" width="0" style="4" hidden="1" customWidth="1"/>
    <col min="8681" max="8681" width="11.5546875" style="4"/>
    <col min="8682" max="8699" width="0" style="4" hidden="1" customWidth="1"/>
    <col min="8700" max="8700" width="27.44140625" style="4" customWidth="1"/>
    <col min="8701" max="8903" width="11.5546875" style="4"/>
    <col min="8904" max="8904" width="8" style="4" bestFit="1" customWidth="1"/>
    <col min="8905" max="8905" width="31.6640625" style="4" customWidth="1"/>
    <col min="8906" max="8906" width="34.109375" style="4" customWidth="1"/>
    <col min="8907" max="8907" width="28.44140625" style="4" bestFit="1" customWidth="1"/>
    <col min="8908" max="8913" width="0" style="4" hidden="1" customWidth="1"/>
    <col min="8914" max="8917" width="11.5546875" style="4"/>
    <col min="8918" max="8919" width="0" style="4" hidden="1" customWidth="1"/>
    <col min="8920" max="8920" width="11.5546875" style="4"/>
    <col min="8921" max="8921" width="0" style="4" hidden="1" customWidth="1"/>
    <col min="8922" max="8922" width="11.5546875" style="4"/>
    <col min="8923" max="8923" width="0" style="4" hidden="1" customWidth="1"/>
    <col min="8924" max="8924" width="11.5546875" style="4"/>
    <col min="8925" max="8925" width="0" style="4" hidden="1" customWidth="1"/>
    <col min="8926" max="8926" width="11.5546875" style="4"/>
    <col min="8927" max="8929" width="0" style="4" hidden="1" customWidth="1"/>
    <col min="8930" max="8930" width="11.5546875" style="4"/>
    <col min="8931" max="8931" width="0" style="4" hidden="1" customWidth="1"/>
    <col min="8932" max="8932" width="11.5546875" style="4"/>
    <col min="8933" max="8933" width="0" style="4" hidden="1" customWidth="1"/>
    <col min="8934" max="8935" width="11.5546875" style="4"/>
    <col min="8936" max="8936" width="0" style="4" hidden="1" customWidth="1"/>
    <col min="8937" max="8937" width="11.5546875" style="4"/>
    <col min="8938" max="8955" width="0" style="4" hidden="1" customWidth="1"/>
    <col min="8956" max="8956" width="27.44140625" style="4" customWidth="1"/>
    <col min="8957" max="9159" width="11.5546875" style="4"/>
    <col min="9160" max="9160" width="8" style="4" bestFit="1" customWidth="1"/>
    <col min="9161" max="9161" width="31.6640625" style="4" customWidth="1"/>
    <col min="9162" max="9162" width="34.109375" style="4" customWidth="1"/>
    <col min="9163" max="9163" width="28.44140625" style="4" bestFit="1" customWidth="1"/>
    <col min="9164" max="9169" width="0" style="4" hidden="1" customWidth="1"/>
    <col min="9170" max="9173" width="11.5546875" style="4"/>
    <col min="9174" max="9175" width="0" style="4" hidden="1" customWidth="1"/>
    <col min="9176" max="9176" width="11.5546875" style="4"/>
    <col min="9177" max="9177" width="0" style="4" hidden="1" customWidth="1"/>
    <col min="9178" max="9178" width="11.5546875" style="4"/>
    <col min="9179" max="9179" width="0" style="4" hidden="1" customWidth="1"/>
    <col min="9180" max="9180" width="11.5546875" style="4"/>
    <col min="9181" max="9181" width="0" style="4" hidden="1" customWidth="1"/>
    <col min="9182" max="9182" width="11.5546875" style="4"/>
    <col min="9183" max="9185" width="0" style="4" hidden="1" customWidth="1"/>
    <col min="9186" max="9186" width="11.5546875" style="4"/>
    <col min="9187" max="9187" width="0" style="4" hidden="1" customWidth="1"/>
    <col min="9188" max="9188" width="11.5546875" style="4"/>
    <col min="9189" max="9189" width="0" style="4" hidden="1" customWidth="1"/>
    <col min="9190" max="9191" width="11.5546875" style="4"/>
    <col min="9192" max="9192" width="0" style="4" hidden="1" customWidth="1"/>
    <col min="9193" max="9193" width="11.5546875" style="4"/>
    <col min="9194" max="9211" width="0" style="4" hidden="1" customWidth="1"/>
    <col min="9212" max="9212" width="27.44140625" style="4" customWidth="1"/>
    <col min="9213" max="9415" width="11.5546875" style="4"/>
    <col min="9416" max="9416" width="8" style="4" bestFit="1" customWidth="1"/>
    <col min="9417" max="9417" width="31.6640625" style="4" customWidth="1"/>
    <col min="9418" max="9418" width="34.109375" style="4" customWidth="1"/>
    <col min="9419" max="9419" width="28.44140625" style="4" bestFit="1" customWidth="1"/>
    <col min="9420" max="9425" width="0" style="4" hidden="1" customWidth="1"/>
    <col min="9426" max="9429" width="11.5546875" style="4"/>
    <col min="9430" max="9431" width="0" style="4" hidden="1" customWidth="1"/>
    <col min="9432" max="9432" width="11.5546875" style="4"/>
    <col min="9433" max="9433" width="0" style="4" hidden="1" customWidth="1"/>
    <col min="9434" max="9434" width="11.5546875" style="4"/>
    <col min="9435" max="9435" width="0" style="4" hidden="1" customWidth="1"/>
    <col min="9436" max="9436" width="11.5546875" style="4"/>
    <col min="9437" max="9437" width="0" style="4" hidden="1" customWidth="1"/>
    <col min="9438" max="9438" width="11.5546875" style="4"/>
    <col min="9439" max="9441" width="0" style="4" hidden="1" customWidth="1"/>
    <col min="9442" max="9442" width="11.5546875" style="4"/>
    <col min="9443" max="9443" width="0" style="4" hidden="1" customWidth="1"/>
    <col min="9444" max="9444" width="11.5546875" style="4"/>
    <col min="9445" max="9445" width="0" style="4" hidden="1" customWidth="1"/>
    <col min="9446" max="9447" width="11.5546875" style="4"/>
    <col min="9448" max="9448" width="0" style="4" hidden="1" customWidth="1"/>
    <col min="9449" max="9449" width="11.5546875" style="4"/>
    <col min="9450" max="9467" width="0" style="4" hidden="1" customWidth="1"/>
    <col min="9468" max="9468" width="27.44140625" style="4" customWidth="1"/>
    <col min="9469" max="9671" width="11.5546875" style="4"/>
    <col min="9672" max="9672" width="8" style="4" bestFit="1" customWidth="1"/>
    <col min="9673" max="9673" width="31.6640625" style="4" customWidth="1"/>
    <col min="9674" max="9674" width="34.109375" style="4" customWidth="1"/>
    <col min="9675" max="9675" width="28.44140625" style="4" bestFit="1" customWidth="1"/>
    <col min="9676" max="9681" width="0" style="4" hidden="1" customWidth="1"/>
    <col min="9682" max="9685" width="11.5546875" style="4"/>
    <col min="9686" max="9687" width="0" style="4" hidden="1" customWidth="1"/>
    <col min="9688" max="9688" width="11.5546875" style="4"/>
    <col min="9689" max="9689" width="0" style="4" hidden="1" customWidth="1"/>
    <col min="9690" max="9690" width="11.5546875" style="4"/>
    <col min="9691" max="9691" width="0" style="4" hidden="1" customWidth="1"/>
    <col min="9692" max="9692" width="11.5546875" style="4"/>
    <col min="9693" max="9693" width="0" style="4" hidden="1" customWidth="1"/>
    <col min="9694" max="9694" width="11.5546875" style="4"/>
    <col min="9695" max="9697" width="0" style="4" hidden="1" customWidth="1"/>
    <col min="9698" max="9698" width="11.5546875" style="4"/>
    <col min="9699" max="9699" width="0" style="4" hidden="1" customWidth="1"/>
    <col min="9700" max="9700" width="11.5546875" style="4"/>
    <col min="9701" max="9701" width="0" style="4" hidden="1" customWidth="1"/>
    <col min="9702" max="9703" width="11.5546875" style="4"/>
    <col min="9704" max="9704" width="0" style="4" hidden="1" customWidth="1"/>
    <col min="9705" max="9705" width="11.5546875" style="4"/>
    <col min="9706" max="9723" width="0" style="4" hidden="1" customWidth="1"/>
    <col min="9724" max="9724" width="27.44140625" style="4" customWidth="1"/>
    <col min="9725" max="9927" width="11.5546875" style="4"/>
    <col min="9928" max="9928" width="8" style="4" bestFit="1" customWidth="1"/>
    <col min="9929" max="9929" width="31.6640625" style="4" customWidth="1"/>
    <col min="9930" max="9930" width="34.109375" style="4" customWidth="1"/>
    <col min="9931" max="9931" width="28.44140625" style="4" bestFit="1" customWidth="1"/>
    <col min="9932" max="9937" width="0" style="4" hidden="1" customWidth="1"/>
    <col min="9938" max="9941" width="11.5546875" style="4"/>
    <col min="9942" max="9943" width="0" style="4" hidden="1" customWidth="1"/>
    <col min="9944" max="9944" width="11.5546875" style="4"/>
    <col min="9945" max="9945" width="0" style="4" hidden="1" customWidth="1"/>
    <col min="9946" max="9946" width="11.5546875" style="4"/>
    <col min="9947" max="9947" width="0" style="4" hidden="1" customWidth="1"/>
    <col min="9948" max="9948" width="11.5546875" style="4"/>
    <col min="9949" max="9949" width="0" style="4" hidden="1" customWidth="1"/>
    <col min="9950" max="9950" width="11.5546875" style="4"/>
    <col min="9951" max="9953" width="0" style="4" hidden="1" customWidth="1"/>
    <col min="9954" max="9954" width="11.5546875" style="4"/>
    <col min="9955" max="9955" width="0" style="4" hidden="1" customWidth="1"/>
    <col min="9956" max="9956" width="11.5546875" style="4"/>
    <col min="9957" max="9957" width="0" style="4" hidden="1" customWidth="1"/>
    <col min="9958" max="9959" width="11.5546875" style="4"/>
    <col min="9960" max="9960" width="0" style="4" hidden="1" customWidth="1"/>
    <col min="9961" max="9961" width="11.5546875" style="4"/>
    <col min="9962" max="9979" width="0" style="4" hidden="1" customWidth="1"/>
    <col min="9980" max="9980" width="27.44140625" style="4" customWidth="1"/>
    <col min="9981" max="10183" width="11.5546875" style="4"/>
    <col min="10184" max="10184" width="8" style="4" bestFit="1" customWidth="1"/>
    <col min="10185" max="10185" width="31.6640625" style="4" customWidth="1"/>
    <col min="10186" max="10186" width="34.109375" style="4" customWidth="1"/>
    <col min="10187" max="10187" width="28.44140625" style="4" bestFit="1" customWidth="1"/>
    <col min="10188" max="10193" width="0" style="4" hidden="1" customWidth="1"/>
    <col min="10194" max="10197" width="11.5546875" style="4"/>
    <col min="10198" max="10199" width="0" style="4" hidden="1" customWidth="1"/>
    <col min="10200" max="10200" width="11.5546875" style="4"/>
    <col min="10201" max="10201" width="0" style="4" hidden="1" customWidth="1"/>
    <col min="10202" max="10202" width="11.5546875" style="4"/>
    <col min="10203" max="10203" width="0" style="4" hidden="1" customWidth="1"/>
    <col min="10204" max="10204" width="11.5546875" style="4"/>
    <col min="10205" max="10205" width="0" style="4" hidden="1" customWidth="1"/>
    <col min="10206" max="10206" width="11.5546875" style="4"/>
    <col min="10207" max="10209" width="0" style="4" hidden="1" customWidth="1"/>
    <col min="10210" max="10210" width="11.5546875" style="4"/>
    <col min="10211" max="10211" width="0" style="4" hidden="1" customWidth="1"/>
    <col min="10212" max="10212" width="11.5546875" style="4"/>
    <col min="10213" max="10213" width="0" style="4" hidden="1" customWidth="1"/>
    <col min="10214" max="10215" width="11.5546875" style="4"/>
    <col min="10216" max="10216" width="0" style="4" hidden="1" customWidth="1"/>
    <col min="10217" max="10217" width="11.5546875" style="4"/>
    <col min="10218" max="10235" width="0" style="4" hidden="1" customWidth="1"/>
    <col min="10236" max="10236" width="27.44140625" style="4" customWidth="1"/>
    <col min="10237" max="10439" width="11.5546875" style="4"/>
    <col min="10440" max="10440" width="8" style="4" bestFit="1" customWidth="1"/>
    <col min="10441" max="10441" width="31.6640625" style="4" customWidth="1"/>
    <col min="10442" max="10442" width="34.109375" style="4" customWidth="1"/>
    <col min="10443" max="10443" width="28.44140625" style="4" bestFit="1" customWidth="1"/>
    <col min="10444" max="10449" width="0" style="4" hidden="1" customWidth="1"/>
    <col min="10450" max="10453" width="11.5546875" style="4"/>
    <col min="10454" max="10455" width="0" style="4" hidden="1" customWidth="1"/>
    <col min="10456" max="10456" width="11.5546875" style="4"/>
    <col min="10457" max="10457" width="0" style="4" hidden="1" customWidth="1"/>
    <col min="10458" max="10458" width="11.5546875" style="4"/>
    <col min="10459" max="10459" width="0" style="4" hidden="1" customWidth="1"/>
    <col min="10460" max="10460" width="11.5546875" style="4"/>
    <col min="10461" max="10461" width="0" style="4" hidden="1" customWidth="1"/>
    <col min="10462" max="10462" width="11.5546875" style="4"/>
    <col min="10463" max="10465" width="0" style="4" hidden="1" customWidth="1"/>
    <col min="10466" max="10466" width="11.5546875" style="4"/>
    <col min="10467" max="10467" width="0" style="4" hidden="1" customWidth="1"/>
    <col min="10468" max="10468" width="11.5546875" style="4"/>
    <col min="10469" max="10469" width="0" style="4" hidden="1" customWidth="1"/>
    <col min="10470" max="10471" width="11.5546875" style="4"/>
    <col min="10472" max="10472" width="0" style="4" hidden="1" customWidth="1"/>
    <col min="10473" max="10473" width="11.5546875" style="4"/>
    <col min="10474" max="10491" width="0" style="4" hidden="1" customWidth="1"/>
    <col min="10492" max="10492" width="27.44140625" style="4" customWidth="1"/>
    <col min="10493" max="10695" width="11.5546875" style="4"/>
    <col min="10696" max="10696" width="8" style="4" bestFit="1" customWidth="1"/>
    <col min="10697" max="10697" width="31.6640625" style="4" customWidth="1"/>
    <col min="10698" max="10698" width="34.109375" style="4" customWidth="1"/>
    <col min="10699" max="10699" width="28.44140625" style="4" bestFit="1" customWidth="1"/>
    <col min="10700" max="10705" width="0" style="4" hidden="1" customWidth="1"/>
    <col min="10706" max="10709" width="11.5546875" style="4"/>
    <col min="10710" max="10711" width="0" style="4" hidden="1" customWidth="1"/>
    <col min="10712" max="10712" width="11.5546875" style="4"/>
    <col min="10713" max="10713" width="0" style="4" hidden="1" customWidth="1"/>
    <col min="10714" max="10714" width="11.5546875" style="4"/>
    <col min="10715" max="10715" width="0" style="4" hidden="1" customWidth="1"/>
    <col min="10716" max="10716" width="11.5546875" style="4"/>
    <col min="10717" max="10717" width="0" style="4" hidden="1" customWidth="1"/>
    <col min="10718" max="10718" width="11.5546875" style="4"/>
    <col min="10719" max="10721" width="0" style="4" hidden="1" customWidth="1"/>
    <col min="10722" max="10722" width="11.5546875" style="4"/>
    <col min="10723" max="10723" width="0" style="4" hidden="1" customWidth="1"/>
    <col min="10724" max="10724" width="11.5546875" style="4"/>
    <col min="10725" max="10725" width="0" style="4" hidden="1" customWidth="1"/>
    <col min="10726" max="10727" width="11.5546875" style="4"/>
    <col min="10728" max="10728" width="0" style="4" hidden="1" customWidth="1"/>
    <col min="10729" max="10729" width="11.5546875" style="4"/>
    <col min="10730" max="10747" width="0" style="4" hidden="1" customWidth="1"/>
    <col min="10748" max="10748" width="27.44140625" style="4" customWidth="1"/>
    <col min="10749" max="10951" width="11.5546875" style="4"/>
    <col min="10952" max="10952" width="8" style="4" bestFit="1" customWidth="1"/>
    <col min="10953" max="10953" width="31.6640625" style="4" customWidth="1"/>
    <col min="10954" max="10954" width="34.109375" style="4" customWidth="1"/>
    <col min="10955" max="10955" width="28.44140625" style="4" bestFit="1" customWidth="1"/>
    <col min="10956" max="10961" width="0" style="4" hidden="1" customWidth="1"/>
    <col min="10962" max="10965" width="11.5546875" style="4"/>
    <col min="10966" max="10967" width="0" style="4" hidden="1" customWidth="1"/>
    <col min="10968" max="10968" width="11.5546875" style="4"/>
    <col min="10969" max="10969" width="0" style="4" hidden="1" customWidth="1"/>
    <col min="10970" max="10970" width="11.5546875" style="4"/>
    <col min="10971" max="10971" width="0" style="4" hidden="1" customWidth="1"/>
    <col min="10972" max="10972" width="11.5546875" style="4"/>
    <col min="10973" max="10973" width="0" style="4" hidden="1" customWidth="1"/>
    <col min="10974" max="10974" width="11.5546875" style="4"/>
    <col min="10975" max="10977" width="0" style="4" hidden="1" customWidth="1"/>
    <col min="10978" max="10978" width="11.5546875" style="4"/>
    <col min="10979" max="10979" width="0" style="4" hidden="1" customWidth="1"/>
    <col min="10980" max="10980" width="11.5546875" style="4"/>
    <col min="10981" max="10981" width="0" style="4" hidden="1" customWidth="1"/>
    <col min="10982" max="10983" width="11.5546875" style="4"/>
    <col min="10984" max="10984" width="0" style="4" hidden="1" customWidth="1"/>
    <col min="10985" max="10985" width="11.5546875" style="4"/>
    <col min="10986" max="11003" width="0" style="4" hidden="1" customWidth="1"/>
    <col min="11004" max="11004" width="27.44140625" style="4" customWidth="1"/>
    <col min="11005" max="11207" width="11.5546875" style="4"/>
    <col min="11208" max="11208" width="8" style="4" bestFit="1" customWidth="1"/>
    <col min="11209" max="11209" width="31.6640625" style="4" customWidth="1"/>
    <col min="11210" max="11210" width="34.109375" style="4" customWidth="1"/>
    <col min="11211" max="11211" width="28.44140625" style="4" bestFit="1" customWidth="1"/>
    <col min="11212" max="11217" width="0" style="4" hidden="1" customWidth="1"/>
    <col min="11218" max="11221" width="11.5546875" style="4"/>
    <col min="11222" max="11223" width="0" style="4" hidden="1" customWidth="1"/>
    <col min="11224" max="11224" width="11.5546875" style="4"/>
    <col min="11225" max="11225" width="0" style="4" hidden="1" customWidth="1"/>
    <col min="11226" max="11226" width="11.5546875" style="4"/>
    <col min="11227" max="11227" width="0" style="4" hidden="1" customWidth="1"/>
    <col min="11228" max="11228" width="11.5546875" style="4"/>
    <col min="11229" max="11229" width="0" style="4" hidden="1" customWidth="1"/>
    <col min="11230" max="11230" width="11.5546875" style="4"/>
    <col min="11231" max="11233" width="0" style="4" hidden="1" customWidth="1"/>
    <col min="11234" max="11234" width="11.5546875" style="4"/>
    <col min="11235" max="11235" width="0" style="4" hidden="1" customWidth="1"/>
    <col min="11236" max="11236" width="11.5546875" style="4"/>
    <col min="11237" max="11237" width="0" style="4" hidden="1" customWidth="1"/>
    <col min="11238" max="11239" width="11.5546875" style="4"/>
    <col min="11240" max="11240" width="0" style="4" hidden="1" customWidth="1"/>
    <col min="11241" max="11241" width="11.5546875" style="4"/>
    <col min="11242" max="11259" width="0" style="4" hidden="1" customWidth="1"/>
    <col min="11260" max="11260" width="27.44140625" style="4" customWidth="1"/>
    <col min="11261" max="11463" width="11.5546875" style="4"/>
    <col min="11464" max="11464" width="8" style="4" bestFit="1" customWidth="1"/>
    <col min="11465" max="11465" width="31.6640625" style="4" customWidth="1"/>
    <col min="11466" max="11466" width="34.109375" style="4" customWidth="1"/>
    <col min="11467" max="11467" width="28.44140625" style="4" bestFit="1" customWidth="1"/>
    <col min="11468" max="11473" width="0" style="4" hidden="1" customWidth="1"/>
    <col min="11474" max="11477" width="11.5546875" style="4"/>
    <col min="11478" max="11479" width="0" style="4" hidden="1" customWidth="1"/>
    <col min="11480" max="11480" width="11.5546875" style="4"/>
    <col min="11481" max="11481" width="0" style="4" hidden="1" customWidth="1"/>
    <col min="11482" max="11482" width="11.5546875" style="4"/>
    <col min="11483" max="11483" width="0" style="4" hidden="1" customWidth="1"/>
    <col min="11484" max="11484" width="11.5546875" style="4"/>
    <col min="11485" max="11485" width="0" style="4" hidden="1" customWidth="1"/>
    <col min="11486" max="11486" width="11.5546875" style="4"/>
    <col min="11487" max="11489" width="0" style="4" hidden="1" customWidth="1"/>
    <col min="11490" max="11490" width="11.5546875" style="4"/>
    <col min="11491" max="11491" width="0" style="4" hidden="1" customWidth="1"/>
    <col min="11492" max="11492" width="11.5546875" style="4"/>
    <col min="11493" max="11493" width="0" style="4" hidden="1" customWidth="1"/>
    <col min="11494" max="11495" width="11.5546875" style="4"/>
    <col min="11496" max="11496" width="0" style="4" hidden="1" customWidth="1"/>
    <col min="11497" max="11497" width="11.5546875" style="4"/>
    <col min="11498" max="11515" width="0" style="4" hidden="1" customWidth="1"/>
    <col min="11516" max="11516" width="27.44140625" style="4" customWidth="1"/>
    <col min="11517" max="11719" width="11.5546875" style="4"/>
    <col min="11720" max="11720" width="8" style="4" bestFit="1" customWidth="1"/>
    <col min="11721" max="11721" width="31.6640625" style="4" customWidth="1"/>
    <col min="11722" max="11722" width="34.109375" style="4" customWidth="1"/>
    <col min="11723" max="11723" width="28.44140625" style="4" bestFit="1" customWidth="1"/>
    <col min="11724" max="11729" width="0" style="4" hidden="1" customWidth="1"/>
    <col min="11730" max="11733" width="11.5546875" style="4"/>
    <col min="11734" max="11735" width="0" style="4" hidden="1" customWidth="1"/>
    <col min="11736" max="11736" width="11.5546875" style="4"/>
    <col min="11737" max="11737" width="0" style="4" hidden="1" customWidth="1"/>
    <col min="11738" max="11738" width="11.5546875" style="4"/>
    <col min="11739" max="11739" width="0" style="4" hidden="1" customWidth="1"/>
    <col min="11740" max="11740" width="11.5546875" style="4"/>
    <col min="11741" max="11741" width="0" style="4" hidden="1" customWidth="1"/>
    <col min="11742" max="11742" width="11.5546875" style="4"/>
    <col min="11743" max="11745" width="0" style="4" hidden="1" customWidth="1"/>
    <col min="11746" max="11746" width="11.5546875" style="4"/>
    <col min="11747" max="11747" width="0" style="4" hidden="1" customWidth="1"/>
    <col min="11748" max="11748" width="11.5546875" style="4"/>
    <col min="11749" max="11749" width="0" style="4" hidden="1" customWidth="1"/>
    <col min="11750" max="11751" width="11.5546875" style="4"/>
    <col min="11752" max="11752" width="0" style="4" hidden="1" customWidth="1"/>
    <col min="11753" max="11753" width="11.5546875" style="4"/>
    <col min="11754" max="11771" width="0" style="4" hidden="1" customWidth="1"/>
    <col min="11772" max="11772" width="27.44140625" style="4" customWidth="1"/>
    <col min="11773" max="11975" width="11.5546875" style="4"/>
    <col min="11976" max="11976" width="8" style="4" bestFit="1" customWidth="1"/>
    <col min="11977" max="11977" width="31.6640625" style="4" customWidth="1"/>
    <col min="11978" max="11978" width="34.109375" style="4" customWidth="1"/>
    <col min="11979" max="11979" width="28.44140625" style="4" bestFit="1" customWidth="1"/>
    <col min="11980" max="11985" width="0" style="4" hidden="1" customWidth="1"/>
    <col min="11986" max="11989" width="11.5546875" style="4"/>
    <col min="11990" max="11991" width="0" style="4" hidden="1" customWidth="1"/>
    <col min="11992" max="11992" width="11.5546875" style="4"/>
    <col min="11993" max="11993" width="0" style="4" hidden="1" customWidth="1"/>
    <col min="11994" max="11994" width="11.5546875" style="4"/>
    <col min="11995" max="11995" width="0" style="4" hidden="1" customWidth="1"/>
    <col min="11996" max="11996" width="11.5546875" style="4"/>
    <col min="11997" max="11997" width="0" style="4" hidden="1" customWidth="1"/>
    <col min="11998" max="11998" width="11.5546875" style="4"/>
    <col min="11999" max="12001" width="0" style="4" hidden="1" customWidth="1"/>
    <col min="12002" max="12002" width="11.5546875" style="4"/>
    <col min="12003" max="12003" width="0" style="4" hidden="1" customWidth="1"/>
    <col min="12004" max="12004" width="11.5546875" style="4"/>
    <col min="12005" max="12005" width="0" style="4" hidden="1" customWidth="1"/>
    <col min="12006" max="12007" width="11.5546875" style="4"/>
    <col min="12008" max="12008" width="0" style="4" hidden="1" customWidth="1"/>
    <col min="12009" max="12009" width="11.5546875" style="4"/>
    <col min="12010" max="12027" width="0" style="4" hidden="1" customWidth="1"/>
    <col min="12028" max="12028" width="27.44140625" style="4" customWidth="1"/>
    <col min="12029" max="12231" width="11.5546875" style="4"/>
    <col min="12232" max="12232" width="8" style="4" bestFit="1" customWidth="1"/>
    <col min="12233" max="12233" width="31.6640625" style="4" customWidth="1"/>
    <col min="12234" max="12234" width="34.109375" style="4" customWidth="1"/>
    <col min="12235" max="12235" width="28.44140625" style="4" bestFit="1" customWidth="1"/>
    <col min="12236" max="12241" width="0" style="4" hidden="1" customWidth="1"/>
    <col min="12242" max="12245" width="11.5546875" style="4"/>
    <col min="12246" max="12247" width="0" style="4" hidden="1" customWidth="1"/>
    <col min="12248" max="12248" width="11.5546875" style="4"/>
    <col min="12249" max="12249" width="0" style="4" hidden="1" customWidth="1"/>
    <col min="12250" max="12250" width="11.5546875" style="4"/>
    <col min="12251" max="12251" width="0" style="4" hidden="1" customWidth="1"/>
    <col min="12252" max="12252" width="11.5546875" style="4"/>
    <col min="12253" max="12253" width="0" style="4" hidden="1" customWidth="1"/>
    <col min="12254" max="12254" width="11.5546875" style="4"/>
    <col min="12255" max="12257" width="0" style="4" hidden="1" customWidth="1"/>
    <col min="12258" max="12258" width="11.5546875" style="4"/>
    <col min="12259" max="12259" width="0" style="4" hidden="1" customWidth="1"/>
    <col min="12260" max="12260" width="11.5546875" style="4"/>
    <col min="12261" max="12261" width="0" style="4" hidden="1" customWidth="1"/>
    <col min="12262" max="12263" width="11.5546875" style="4"/>
    <col min="12264" max="12264" width="0" style="4" hidden="1" customWidth="1"/>
    <col min="12265" max="12265" width="11.5546875" style="4"/>
    <col min="12266" max="12283" width="0" style="4" hidden="1" customWidth="1"/>
    <col min="12284" max="12284" width="27.44140625" style="4" customWidth="1"/>
    <col min="12285" max="12487" width="11.5546875" style="4"/>
    <col min="12488" max="12488" width="8" style="4" bestFit="1" customWidth="1"/>
    <col min="12489" max="12489" width="31.6640625" style="4" customWidth="1"/>
    <col min="12490" max="12490" width="34.109375" style="4" customWidth="1"/>
    <col min="12491" max="12491" width="28.44140625" style="4" bestFit="1" customWidth="1"/>
    <col min="12492" max="12497" width="0" style="4" hidden="1" customWidth="1"/>
    <col min="12498" max="12501" width="11.5546875" style="4"/>
    <col min="12502" max="12503" width="0" style="4" hidden="1" customWidth="1"/>
    <col min="12504" max="12504" width="11.5546875" style="4"/>
    <col min="12505" max="12505" width="0" style="4" hidden="1" customWidth="1"/>
    <col min="12506" max="12506" width="11.5546875" style="4"/>
    <col min="12507" max="12507" width="0" style="4" hidden="1" customWidth="1"/>
    <col min="12508" max="12508" width="11.5546875" style="4"/>
    <col min="12509" max="12509" width="0" style="4" hidden="1" customWidth="1"/>
    <col min="12510" max="12510" width="11.5546875" style="4"/>
    <col min="12511" max="12513" width="0" style="4" hidden="1" customWidth="1"/>
    <col min="12514" max="12514" width="11.5546875" style="4"/>
    <col min="12515" max="12515" width="0" style="4" hidden="1" customWidth="1"/>
    <col min="12516" max="12516" width="11.5546875" style="4"/>
    <col min="12517" max="12517" width="0" style="4" hidden="1" customWidth="1"/>
    <col min="12518" max="12519" width="11.5546875" style="4"/>
    <col min="12520" max="12520" width="0" style="4" hidden="1" customWidth="1"/>
    <col min="12521" max="12521" width="11.5546875" style="4"/>
    <col min="12522" max="12539" width="0" style="4" hidden="1" customWidth="1"/>
    <col min="12540" max="12540" width="27.44140625" style="4" customWidth="1"/>
    <col min="12541" max="12743" width="11.5546875" style="4"/>
    <col min="12744" max="12744" width="8" style="4" bestFit="1" customWidth="1"/>
    <col min="12745" max="12745" width="31.6640625" style="4" customWidth="1"/>
    <col min="12746" max="12746" width="34.109375" style="4" customWidth="1"/>
    <col min="12747" max="12747" width="28.44140625" style="4" bestFit="1" customWidth="1"/>
    <col min="12748" max="12753" width="0" style="4" hidden="1" customWidth="1"/>
    <col min="12754" max="12757" width="11.5546875" style="4"/>
    <col min="12758" max="12759" width="0" style="4" hidden="1" customWidth="1"/>
    <col min="12760" max="12760" width="11.5546875" style="4"/>
    <col min="12761" max="12761" width="0" style="4" hidden="1" customWidth="1"/>
    <col min="12762" max="12762" width="11.5546875" style="4"/>
    <col min="12763" max="12763" width="0" style="4" hidden="1" customWidth="1"/>
    <col min="12764" max="12764" width="11.5546875" style="4"/>
    <col min="12765" max="12765" width="0" style="4" hidden="1" customWidth="1"/>
    <col min="12766" max="12766" width="11.5546875" style="4"/>
    <col min="12767" max="12769" width="0" style="4" hidden="1" customWidth="1"/>
    <col min="12770" max="12770" width="11.5546875" style="4"/>
    <col min="12771" max="12771" width="0" style="4" hidden="1" customWidth="1"/>
    <col min="12772" max="12772" width="11.5546875" style="4"/>
    <col min="12773" max="12773" width="0" style="4" hidden="1" customWidth="1"/>
    <col min="12774" max="12775" width="11.5546875" style="4"/>
    <col min="12776" max="12776" width="0" style="4" hidden="1" customWidth="1"/>
    <col min="12777" max="12777" width="11.5546875" style="4"/>
    <col min="12778" max="12795" width="0" style="4" hidden="1" customWidth="1"/>
    <col min="12796" max="12796" width="27.44140625" style="4" customWidth="1"/>
    <col min="12797" max="12999" width="11.5546875" style="4"/>
    <col min="13000" max="13000" width="8" style="4" bestFit="1" customWidth="1"/>
    <col min="13001" max="13001" width="31.6640625" style="4" customWidth="1"/>
    <col min="13002" max="13002" width="34.109375" style="4" customWidth="1"/>
    <col min="13003" max="13003" width="28.44140625" style="4" bestFit="1" customWidth="1"/>
    <col min="13004" max="13009" width="0" style="4" hidden="1" customWidth="1"/>
    <col min="13010" max="13013" width="11.5546875" style="4"/>
    <col min="13014" max="13015" width="0" style="4" hidden="1" customWidth="1"/>
    <col min="13016" max="13016" width="11.5546875" style="4"/>
    <col min="13017" max="13017" width="0" style="4" hidden="1" customWidth="1"/>
    <col min="13018" max="13018" width="11.5546875" style="4"/>
    <col min="13019" max="13019" width="0" style="4" hidden="1" customWidth="1"/>
    <col min="13020" max="13020" width="11.5546875" style="4"/>
    <col min="13021" max="13021" width="0" style="4" hidden="1" customWidth="1"/>
    <col min="13022" max="13022" width="11.5546875" style="4"/>
    <col min="13023" max="13025" width="0" style="4" hidden="1" customWidth="1"/>
    <col min="13026" max="13026" width="11.5546875" style="4"/>
    <col min="13027" max="13027" width="0" style="4" hidden="1" customWidth="1"/>
    <col min="13028" max="13028" width="11.5546875" style="4"/>
    <col min="13029" max="13029" width="0" style="4" hidden="1" customWidth="1"/>
    <col min="13030" max="13031" width="11.5546875" style="4"/>
    <col min="13032" max="13032" width="0" style="4" hidden="1" customWidth="1"/>
    <col min="13033" max="13033" width="11.5546875" style="4"/>
    <col min="13034" max="13051" width="0" style="4" hidden="1" customWidth="1"/>
    <col min="13052" max="13052" width="27.44140625" style="4" customWidth="1"/>
    <col min="13053" max="13255" width="11.5546875" style="4"/>
    <col min="13256" max="13256" width="8" style="4" bestFit="1" customWidth="1"/>
    <col min="13257" max="13257" width="31.6640625" style="4" customWidth="1"/>
    <col min="13258" max="13258" width="34.109375" style="4" customWidth="1"/>
    <col min="13259" max="13259" width="28.44140625" style="4" bestFit="1" customWidth="1"/>
    <col min="13260" max="13265" width="0" style="4" hidden="1" customWidth="1"/>
    <col min="13266" max="13269" width="11.5546875" style="4"/>
    <col min="13270" max="13271" width="0" style="4" hidden="1" customWidth="1"/>
    <col min="13272" max="13272" width="11.5546875" style="4"/>
    <col min="13273" max="13273" width="0" style="4" hidden="1" customWidth="1"/>
    <col min="13274" max="13274" width="11.5546875" style="4"/>
    <col min="13275" max="13275" width="0" style="4" hidden="1" customWidth="1"/>
    <col min="13276" max="13276" width="11.5546875" style="4"/>
    <col min="13277" max="13277" width="0" style="4" hidden="1" customWidth="1"/>
    <col min="13278" max="13278" width="11.5546875" style="4"/>
    <col min="13279" max="13281" width="0" style="4" hidden="1" customWidth="1"/>
    <col min="13282" max="13282" width="11.5546875" style="4"/>
    <col min="13283" max="13283" width="0" style="4" hidden="1" customWidth="1"/>
    <col min="13284" max="13284" width="11.5546875" style="4"/>
    <col min="13285" max="13285" width="0" style="4" hidden="1" customWidth="1"/>
    <col min="13286" max="13287" width="11.5546875" style="4"/>
    <col min="13288" max="13288" width="0" style="4" hidden="1" customWidth="1"/>
    <col min="13289" max="13289" width="11.5546875" style="4"/>
    <col min="13290" max="13307" width="0" style="4" hidden="1" customWidth="1"/>
    <col min="13308" max="13308" width="27.44140625" style="4" customWidth="1"/>
    <col min="13309" max="13511" width="11.5546875" style="4"/>
    <col min="13512" max="13512" width="8" style="4" bestFit="1" customWidth="1"/>
    <col min="13513" max="13513" width="31.6640625" style="4" customWidth="1"/>
    <col min="13514" max="13514" width="34.109375" style="4" customWidth="1"/>
    <col min="13515" max="13515" width="28.44140625" style="4" bestFit="1" customWidth="1"/>
    <col min="13516" max="13521" width="0" style="4" hidden="1" customWidth="1"/>
    <col min="13522" max="13525" width="11.5546875" style="4"/>
    <col min="13526" max="13527" width="0" style="4" hidden="1" customWidth="1"/>
    <col min="13528" max="13528" width="11.5546875" style="4"/>
    <col min="13529" max="13529" width="0" style="4" hidden="1" customWidth="1"/>
    <col min="13530" max="13530" width="11.5546875" style="4"/>
    <col min="13531" max="13531" width="0" style="4" hidden="1" customWidth="1"/>
    <col min="13532" max="13532" width="11.5546875" style="4"/>
    <col min="13533" max="13533" width="0" style="4" hidden="1" customWidth="1"/>
    <col min="13534" max="13534" width="11.5546875" style="4"/>
    <col min="13535" max="13537" width="0" style="4" hidden="1" customWidth="1"/>
    <col min="13538" max="13538" width="11.5546875" style="4"/>
    <col min="13539" max="13539" width="0" style="4" hidden="1" customWidth="1"/>
    <col min="13540" max="13540" width="11.5546875" style="4"/>
    <col min="13541" max="13541" width="0" style="4" hidden="1" customWidth="1"/>
    <col min="13542" max="13543" width="11.5546875" style="4"/>
    <col min="13544" max="13544" width="0" style="4" hidden="1" customWidth="1"/>
    <col min="13545" max="13545" width="11.5546875" style="4"/>
    <col min="13546" max="13563" width="0" style="4" hidden="1" customWidth="1"/>
    <col min="13564" max="13564" width="27.44140625" style="4" customWidth="1"/>
    <col min="13565" max="13767" width="11.5546875" style="4"/>
    <col min="13768" max="13768" width="8" style="4" bestFit="1" customWidth="1"/>
    <col min="13769" max="13769" width="31.6640625" style="4" customWidth="1"/>
    <col min="13770" max="13770" width="34.109375" style="4" customWidth="1"/>
    <col min="13771" max="13771" width="28.44140625" style="4" bestFit="1" customWidth="1"/>
    <col min="13772" max="13777" width="0" style="4" hidden="1" customWidth="1"/>
    <col min="13778" max="13781" width="11.5546875" style="4"/>
    <col min="13782" max="13783" width="0" style="4" hidden="1" customWidth="1"/>
    <col min="13784" max="13784" width="11.5546875" style="4"/>
    <col min="13785" max="13785" width="0" style="4" hidden="1" customWidth="1"/>
    <col min="13786" max="13786" width="11.5546875" style="4"/>
    <col min="13787" max="13787" width="0" style="4" hidden="1" customWidth="1"/>
    <col min="13788" max="13788" width="11.5546875" style="4"/>
    <col min="13789" max="13789" width="0" style="4" hidden="1" customWidth="1"/>
    <col min="13790" max="13790" width="11.5546875" style="4"/>
    <col min="13791" max="13793" width="0" style="4" hidden="1" customWidth="1"/>
    <col min="13794" max="13794" width="11.5546875" style="4"/>
    <col min="13795" max="13795" width="0" style="4" hidden="1" customWidth="1"/>
    <col min="13796" max="13796" width="11.5546875" style="4"/>
    <col min="13797" max="13797" width="0" style="4" hidden="1" customWidth="1"/>
    <col min="13798" max="13799" width="11.5546875" style="4"/>
    <col min="13800" max="13800" width="0" style="4" hidden="1" customWidth="1"/>
    <col min="13801" max="13801" width="11.5546875" style="4"/>
    <col min="13802" max="13819" width="0" style="4" hidden="1" customWidth="1"/>
    <col min="13820" max="13820" width="27.44140625" style="4" customWidth="1"/>
    <col min="13821" max="14023" width="11.5546875" style="4"/>
    <col min="14024" max="14024" width="8" style="4" bestFit="1" customWidth="1"/>
    <col min="14025" max="14025" width="31.6640625" style="4" customWidth="1"/>
    <col min="14026" max="14026" width="34.109375" style="4" customWidth="1"/>
    <col min="14027" max="14027" width="28.44140625" style="4" bestFit="1" customWidth="1"/>
    <col min="14028" max="14033" width="0" style="4" hidden="1" customWidth="1"/>
    <col min="14034" max="14037" width="11.5546875" style="4"/>
    <col min="14038" max="14039" width="0" style="4" hidden="1" customWidth="1"/>
    <col min="14040" max="14040" width="11.5546875" style="4"/>
    <col min="14041" max="14041" width="0" style="4" hidden="1" customWidth="1"/>
    <col min="14042" max="14042" width="11.5546875" style="4"/>
    <col min="14043" max="14043" width="0" style="4" hidden="1" customWidth="1"/>
    <col min="14044" max="14044" width="11.5546875" style="4"/>
    <col min="14045" max="14045" width="0" style="4" hidden="1" customWidth="1"/>
    <col min="14046" max="14046" width="11.5546875" style="4"/>
    <col min="14047" max="14049" width="0" style="4" hidden="1" customWidth="1"/>
    <col min="14050" max="14050" width="11.5546875" style="4"/>
    <col min="14051" max="14051" width="0" style="4" hidden="1" customWidth="1"/>
    <col min="14052" max="14052" width="11.5546875" style="4"/>
    <col min="14053" max="14053" width="0" style="4" hidden="1" customWidth="1"/>
    <col min="14054" max="14055" width="11.5546875" style="4"/>
    <col min="14056" max="14056" width="0" style="4" hidden="1" customWidth="1"/>
    <col min="14057" max="14057" width="11.5546875" style="4"/>
    <col min="14058" max="14075" width="0" style="4" hidden="1" customWidth="1"/>
    <col min="14076" max="14076" width="27.44140625" style="4" customWidth="1"/>
    <col min="14077" max="14279" width="11.5546875" style="4"/>
    <col min="14280" max="14280" width="8" style="4" bestFit="1" customWidth="1"/>
    <col min="14281" max="14281" width="31.6640625" style="4" customWidth="1"/>
    <col min="14282" max="14282" width="34.109375" style="4" customWidth="1"/>
    <col min="14283" max="14283" width="28.44140625" style="4" bestFit="1" customWidth="1"/>
    <col min="14284" max="14289" width="0" style="4" hidden="1" customWidth="1"/>
    <col min="14290" max="14293" width="11.5546875" style="4"/>
    <col min="14294" max="14295" width="0" style="4" hidden="1" customWidth="1"/>
    <col min="14296" max="14296" width="11.5546875" style="4"/>
    <col min="14297" max="14297" width="0" style="4" hidden="1" customWidth="1"/>
    <col min="14298" max="14298" width="11.5546875" style="4"/>
    <col min="14299" max="14299" width="0" style="4" hidden="1" customWidth="1"/>
    <col min="14300" max="14300" width="11.5546875" style="4"/>
    <col min="14301" max="14301" width="0" style="4" hidden="1" customWidth="1"/>
    <col min="14302" max="14302" width="11.5546875" style="4"/>
    <col min="14303" max="14305" width="0" style="4" hidden="1" customWidth="1"/>
    <col min="14306" max="14306" width="11.5546875" style="4"/>
    <col min="14307" max="14307" width="0" style="4" hidden="1" customWidth="1"/>
    <col min="14308" max="14308" width="11.5546875" style="4"/>
    <col min="14309" max="14309" width="0" style="4" hidden="1" customWidth="1"/>
    <col min="14310" max="14311" width="11.5546875" style="4"/>
    <col min="14312" max="14312" width="0" style="4" hidden="1" customWidth="1"/>
    <col min="14313" max="14313" width="11.5546875" style="4"/>
    <col min="14314" max="14331" width="0" style="4" hidden="1" customWidth="1"/>
    <col min="14332" max="14332" width="27.44140625" style="4" customWidth="1"/>
    <col min="14333" max="14535" width="11.5546875" style="4"/>
    <col min="14536" max="14536" width="8" style="4" bestFit="1" customWidth="1"/>
    <col min="14537" max="14537" width="31.6640625" style="4" customWidth="1"/>
    <col min="14538" max="14538" width="34.109375" style="4" customWidth="1"/>
    <col min="14539" max="14539" width="28.44140625" style="4" bestFit="1" customWidth="1"/>
    <col min="14540" max="14545" width="0" style="4" hidden="1" customWidth="1"/>
    <col min="14546" max="14549" width="11.5546875" style="4"/>
    <col min="14550" max="14551" width="0" style="4" hidden="1" customWidth="1"/>
    <col min="14552" max="14552" width="11.5546875" style="4"/>
    <col min="14553" max="14553" width="0" style="4" hidden="1" customWidth="1"/>
    <col min="14554" max="14554" width="11.5546875" style="4"/>
    <col min="14555" max="14555" width="0" style="4" hidden="1" customWidth="1"/>
    <col min="14556" max="14556" width="11.5546875" style="4"/>
    <col min="14557" max="14557" width="0" style="4" hidden="1" customWidth="1"/>
    <col min="14558" max="14558" width="11.5546875" style="4"/>
    <col min="14559" max="14561" width="0" style="4" hidden="1" customWidth="1"/>
    <col min="14562" max="14562" width="11.5546875" style="4"/>
    <col min="14563" max="14563" width="0" style="4" hidden="1" customWidth="1"/>
    <col min="14564" max="14564" width="11.5546875" style="4"/>
    <col min="14565" max="14565" width="0" style="4" hidden="1" customWidth="1"/>
    <col min="14566" max="14567" width="11.5546875" style="4"/>
    <col min="14568" max="14568" width="0" style="4" hidden="1" customWidth="1"/>
    <col min="14569" max="14569" width="11.5546875" style="4"/>
    <col min="14570" max="14587" width="0" style="4" hidden="1" customWidth="1"/>
    <col min="14588" max="14588" width="27.44140625" style="4" customWidth="1"/>
    <col min="14589" max="14791" width="11.5546875" style="4"/>
    <col min="14792" max="14792" width="8" style="4" bestFit="1" customWidth="1"/>
    <col min="14793" max="14793" width="31.6640625" style="4" customWidth="1"/>
    <col min="14794" max="14794" width="34.109375" style="4" customWidth="1"/>
    <col min="14795" max="14795" width="28.44140625" style="4" bestFit="1" customWidth="1"/>
    <col min="14796" max="14801" width="0" style="4" hidden="1" customWidth="1"/>
    <col min="14802" max="14805" width="11.5546875" style="4"/>
    <col min="14806" max="14807" width="0" style="4" hidden="1" customWidth="1"/>
    <col min="14808" max="14808" width="11.5546875" style="4"/>
    <col min="14809" max="14809" width="0" style="4" hidden="1" customWidth="1"/>
    <col min="14810" max="14810" width="11.5546875" style="4"/>
    <col min="14811" max="14811" width="0" style="4" hidden="1" customWidth="1"/>
    <col min="14812" max="14812" width="11.5546875" style="4"/>
    <col min="14813" max="14813" width="0" style="4" hidden="1" customWidth="1"/>
    <col min="14814" max="14814" width="11.5546875" style="4"/>
    <col min="14815" max="14817" width="0" style="4" hidden="1" customWidth="1"/>
    <col min="14818" max="14818" width="11.5546875" style="4"/>
    <col min="14819" max="14819" width="0" style="4" hidden="1" customWidth="1"/>
    <col min="14820" max="14820" width="11.5546875" style="4"/>
    <col min="14821" max="14821" width="0" style="4" hidden="1" customWidth="1"/>
    <col min="14822" max="14823" width="11.5546875" style="4"/>
    <col min="14824" max="14824" width="0" style="4" hidden="1" customWidth="1"/>
    <col min="14825" max="14825" width="11.5546875" style="4"/>
    <col min="14826" max="14843" width="0" style="4" hidden="1" customWidth="1"/>
    <col min="14844" max="14844" width="27.44140625" style="4" customWidth="1"/>
    <col min="14845" max="15047" width="11.5546875" style="4"/>
    <col min="15048" max="15048" width="8" style="4" bestFit="1" customWidth="1"/>
    <col min="15049" max="15049" width="31.6640625" style="4" customWidth="1"/>
    <col min="15050" max="15050" width="34.109375" style="4" customWidth="1"/>
    <col min="15051" max="15051" width="28.44140625" style="4" bestFit="1" customWidth="1"/>
    <col min="15052" max="15057" width="0" style="4" hidden="1" customWidth="1"/>
    <col min="15058" max="15061" width="11.5546875" style="4"/>
    <col min="15062" max="15063" width="0" style="4" hidden="1" customWidth="1"/>
    <col min="15064" max="15064" width="11.5546875" style="4"/>
    <col min="15065" max="15065" width="0" style="4" hidden="1" customWidth="1"/>
    <col min="15066" max="15066" width="11.5546875" style="4"/>
    <col min="15067" max="15067" width="0" style="4" hidden="1" customWidth="1"/>
    <col min="15068" max="15068" width="11.5546875" style="4"/>
    <col min="15069" max="15069" width="0" style="4" hidden="1" customWidth="1"/>
    <col min="15070" max="15070" width="11.5546875" style="4"/>
    <col min="15071" max="15073" width="0" style="4" hidden="1" customWidth="1"/>
    <col min="15074" max="15074" width="11.5546875" style="4"/>
    <col min="15075" max="15075" width="0" style="4" hidden="1" customWidth="1"/>
    <col min="15076" max="15076" width="11.5546875" style="4"/>
    <col min="15077" max="15077" width="0" style="4" hidden="1" customWidth="1"/>
    <col min="15078" max="15079" width="11.5546875" style="4"/>
    <col min="15080" max="15080" width="0" style="4" hidden="1" customWidth="1"/>
    <col min="15081" max="15081" width="11.5546875" style="4"/>
    <col min="15082" max="15099" width="0" style="4" hidden="1" customWidth="1"/>
    <col min="15100" max="15100" width="27.44140625" style="4" customWidth="1"/>
    <col min="15101" max="15303" width="11.5546875" style="4"/>
    <col min="15304" max="15304" width="8" style="4" bestFit="1" customWidth="1"/>
    <col min="15305" max="15305" width="31.6640625" style="4" customWidth="1"/>
    <col min="15306" max="15306" width="34.109375" style="4" customWidth="1"/>
    <col min="15307" max="15307" width="28.44140625" style="4" bestFit="1" customWidth="1"/>
    <col min="15308" max="15313" width="0" style="4" hidden="1" customWidth="1"/>
    <col min="15314" max="15317" width="11.5546875" style="4"/>
    <col min="15318" max="15319" width="0" style="4" hidden="1" customWidth="1"/>
    <col min="15320" max="15320" width="11.5546875" style="4"/>
    <col min="15321" max="15321" width="0" style="4" hidden="1" customWidth="1"/>
    <col min="15322" max="15322" width="11.5546875" style="4"/>
    <col min="15323" max="15323" width="0" style="4" hidden="1" customWidth="1"/>
    <col min="15324" max="15324" width="11.5546875" style="4"/>
    <col min="15325" max="15325" width="0" style="4" hidden="1" customWidth="1"/>
    <col min="15326" max="15326" width="11.5546875" style="4"/>
    <col min="15327" max="15329" width="0" style="4" hidden="1" customWidth="1"/>
    <col min="15330" max="15330" width="11.5546875" style="4"/>
    <col min="15331" max="15331" width="0" style="4" hidden="1" customWidth="1"/>
    <col min="15332" max="15332" width="11.5546875" style="4"/>
    <col min="15333" max="15333" width="0" style="4" hidden="1" customWidth="1"/>
    <col min="15334" max="15335" width="11.5546875" style="4"/>
    <col min="15336" max="15336" width="0" style="4" hidden="1" customWidth="1"/>
    <col min="15337" max="15337" width="11.5546875" style="4"/>
    <col min="15338" max="15355" width="0" style="4" hidden="1" customWidth="1"/>
    <col min="15356" max="15356" width="27.44140625" style="4" customWidth="1"/>
    <col min="15357" max="15559" width="11.5546875" style="4"/>
    <col min="15560" max="15560" width="8" style="4" bestFit="1" customWidth="1"/>
    <col min="15561" max="15561" width="31.6640625" style="4" customWidth="1"/>
    <col min="15562" max="15562" width="34.109375" style="4" customWidth="1"/>
    <col min="15563" max="15563" width="28.44140625" style="4" bestFit="1" customWidth="1"/>
    <col min="15564" max="15569" width="0" style="4" hidden="1" customWidth="1"/>
    <col min="15570" max="15573" width="11.5546875" style="4"/>
    <col min="15574" max="15575" width="0" style="4" hidden="1" customWidth="1"/>
    <col min="15576" max="15576" width="11.5546875" style="4"/>
    <col min="15577" max="15577" width="0" style="4" hidden="1" customWidth="1"/>
    <col min="15578" max="15578" width="11.5546875" style="4"/>
    <col min="15579" max="15579" width="0" style="4" hidden="1" customWidth="1"/>
    <col min="15580" max="15580" width="11.5546875" style="4"/>
    <col min="15581" max="15581" width="0" style="4" hidden="1" customWidth="1"/>
    <col min="15582" max="15582" width="11.5546875" style="4"/>
    <col min="15583" max="15585" width="0" style="4" hidden="1" customWidth="1"/>
    <col min="15586" max="15586" width="11.5546875" style="4"/>
    <col min="15587" max="15587" width="0" style="4" hidden="1" customWidth="1"/>
    <col min="15588" max="15588" width="11.5546875" style="4"/>
    <col min="15589" max="15589" width="0" style="4" hidden="1" customWidth="1"/>
    <col min="15590" max="15591" width="11.5546875" style="4"/>
    <col min="15592" max="15592" width="0" style="4" hidden="1" customWidth="1"/>
    <col min="15593" max="15593" width="11.5546875" style="4"/>
    <col min="15594" max="15611" width="0" style="4" hidden="1" customWidth="1"/>
    <col min="15612" max="15612" width="27.44140625" style="4" customWidth="1"/>
    <col min="15613" max="15815" width="11.5546875" style="4"/>
    <col min="15816" max="15816" width="8" style="4" bestFit="1" customWidth="1"/>
    <col min="15817" max="15817" width="31.6640625" style="4" customWidth="1"/>
    <col min="15818" max="15818" width="34.109375" style="4" customWidth="1"/>
    <col min="15819" max="15819" width="28.44140625" style="4" bestFit="1" customWidth="1"/>
    <col min="15820" max="15825" width="0" style="4" hidden="1" customWidth="1"/>
    <col min="15826" max="15829" width="11.5546875" style="4"/>
    <col min="15830" max="15831" width="0" style="4" hidden="1" customWidth="1"/>
    <col min="15832" max="15832" width="11.5546875" style="4"/>
    <col min="15833" max="15833" width="0" style="4" hidden="1" customWidth="1"/>
    <col min="15834" max="15834" width="11.5546875" style="4"/>
    <col min="15835" max="15835" width="0" style="4" hidden="1" customWidth="1"/>
    <col min="15836" max="15836" width="11.5546875" style="4"/>
    <col min="15837" max="15837" width="0" style="4" hidden="1" customWidth="1"/>
    <col min="15838" max="15838" width="11.5546875" style="4"/>
    <col min="15839" max="15841" width="0" style="4" hidden="1" customWidth="1"/>
    <col min="15842" max="15842" width="11.5546875" style="4"/>
    <col min="15843" max="15843" width="0" style="4" hidden="1" customWidth="1"/>
    <col min="15844" max="15844" width="11.5546875" style="4"/>
    <col min="15845" max="15845" width="0" style="4" hidden="1" customWidth="1"/>
    <col min="15846" max="15847" width="11.5546875" style="4"/>
    <col min="15848" max="15848" width="0" style="4" hidden="1" customWidth="1"/>
    <col min="15849" max="15849" width="11.5546875" style="4"/>
    <col min="15850" max="15867" width="0" style="4" hidden="1" customWidth="1"/>
    <col min="15868" max="15868" width="27.44140625" style="4" customWidth="1"/>
    <col min="15869" max="16071" width="11.5546875" style="4"/>
    <col min="16072" max="16072" width="8" style="4" bestFit="1" customWidth="1"/>
    <col min="16073" max="16073" width="31.6640625" style="4" customWidth="1"/>
    <col min="16074" max="16074" width="34.109375" style="4" customWidth="1"/>
    <col min="16075" max="16075" width="28.44140625" style="4" bestFit="1" customWidth="1"/>
    <col min="16076" max="16081" width="0" style="4" hidden="1" customWidth="1"/>
    <col min="16082" max="16085" width="11.5546875" style="4"/>
    <col min="16086" max="16087" width="0" style="4" hidden="1" customWidth="1"/>
    <col min="16088" max="16088" width="11.5546875" style="4"/>
    <col min="16089" max="16089" width="0" style="4" hidden="1" customWidth="1"/>
    <col min="16090" max="16090" width="11.5546875" style="4"/>
    <col min="16091" max="16091" width="0" style="4" hidden="1" customWidth="1"/>
    <col min="16092" max="16092" width="11.5546875" style="4"/>
    <col min="16093" max="16093" width="0" style="4" hidden="1" customWidth="1"/>
    <col min="16094" max="16094" width="11.5546875" style="4"/>
    <col min="16095" max="16097" width="0" style="4" hidden="1" customWidth="1"/>
    <col min="16098" max="16098" width="11.5546875" style="4"/>
    <col min="16099" max="16099" width="0" style="4" hidden="1" customWidth="1"/>
    <col min="16100" max="16100" width="11.5546875" style="4"/>
    <col min="16101" max="16101" width="0" style="4" hidden="1" customWidth="1"/>
    <col min="16102" max="16103" width="11.5546875" style="4"/>
    <col min="16104" max="16104" width="0" style="4" hidden="1" customWidth="1"/>
    <col min="16105" max="16105" width="11.5546875" style="4"/>
    <col min="16106" max="16123" width="0" style="4" hidden="1" customWidth="1"/>
    <col min="16124" max="16124" width="27.44140625" style="4" customWidth="1"/>
    <col min="16125" max="16384" width="11.5546875" style="4"/>
  </cols>
  <sheetData>
    <row r="1" spans="1:18" ht="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24</v>
      </c>
      <c r="N1" s="1" t="s">
        <v>25</v>
      </c>
      <c r="O1" s="1" t="s">
        <v>14</v>
      </c>
      <c r="P1" s="1" t="s">
        <v>15</v>
      </c>
      <c r="Q1" s="1" t="s">
        <v>16</v>
      </c>
      <c r="R1" s="3" t="s">
        <v>17</v>
      </c>
    </row>
    <row r="2" spans="1:18" x14ac:dyDescent="0.25">
      <c r="A2" s="5">
        <v>1</v>
      </c>
      <c r="B2" s="6" t="s">
        <v>26</v>
      </c>
      <c r="C2" s="6" t="s">
        <v>27</v>
      </c>
      <c r="D2" s="6" t="s">
        <v>28</v>
      </c>
      <c r="E2" s="5">
        <f t="shared" ref="E2:E34" si="0">15-F2-H2</f>
        <v>15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f t="shared" ref="P2:P34" si="1">IF(O2&gt;18,18,O2)</f>
        <v>0</v>
      </c>
      <c r="Q2" s="7">
        <f t="shared" ref="Q2:Q34" si="2">IF(O2&gt;18,O2-P2,0)</f>
        <v>0</v>
      </c>
      <c r="R2" s="15"/>
    </row>
    <row r="3" spans="1:18" x14ac:dyDescent="0.25">
      <c r="A3" s="5"/>
      <c r="B3" s="6"/>
      <c r="C3" s="6"/>
      <c r="D3" s="6"/>
      <c r="E3" s="5">
        <f t="shared" si="0"/>
        <v>15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 t="shared" si="1"/>
        <v>0</v>
      </c>
      <c r="Q3" s="7">
        <f t="shared" si="2"/>
        <v>0</v>
      </c>
      <c r="R3" s="8"/>
    </row>
    <row r="4" spans="1:18" x14ac:dyDescent="0.25">
      <c r="A4" s="5"/>
      <c r="B4" s="6"/>
      <c r="C4" s="6"/>
      <c r="D4" s="6"/>
      <c r="E4" s="5">
        <f t="shared" si="0"/>
        <v>15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si="1"/>
        <v>0</v>
      </c>
      <c r="Q4" s="7">
        <f t="shared" si="2"/>
        <v>0</v>
      </c>
      <c r="R4" s="8"/>
    </row>
    <row r="5" spans="1:18" x14ac:dyDescent="0.25">
      <c r="A5" s="5"/>
      <c r="B5" s="6"/>
      <c r="C5" s="6"/>
      <c r="D5" s="6"/>
      <c r="E5" s="5">
        <f t="shared" si="0"/>
        <v>15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1"/>
        <v>0</v>
      </c>
      <c r="Q5" s="7">
        <f t="shared" si="2"/>
        <v>0</v>
      </c>
      <c r="R5" s="8"/>
    </row>
    <row r="6" spans="1:18" x14ac:dyDescent="0.25">
      <c r="A6" s="5"/>
      <c r="B6" s="6"/>
      <c r="C6" s="6"/>
      <c r="D6" s="6"/>
      <c r="E6" s="5">
        <f t="shared" si="0"/>
        <v>15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1"/>
        <v>0</v>
      </c>
      <c r="Q6" s="7">
        <f t="shared" si="2"/>
        <v>0</v>
      </c>
      <c r="R6" s="8"/>
    </row>
    <row r="7" spans="1:18" x14ac:dyDescent="0.25">
      <c r="A7" s="5"/>
      <c r="B7" s="6"/>
      <c r="C7" s="6"/>
      <c r="D7" s="6"/>
      <c r="E7" s="5">
        <f t="shared" si="0"/>
        <v>15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1"/>
        <v>0</v>
      </c>
      <c r="Q7" s="7">
        <f t="shared" si="2"/>
        <v>0</v>
      </c>
      <c r="R7" s="8"/>
    </row>
    <row r="8" spans="1:18" x14ac:dyDescent="0.25">
      <c r="A8" s="5"/>
      <c r="B8" s="6"/>
      <c r="C8" s="6"/>
      <c r="D8" s="6"/>
      <c r="E8" s="5">
        <f t="shared" si="0"/>
        <v>15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1"/>
        <v>0</v>
      </c>
      <c r="Q8" s="7">
        <f t="shared" si="2"/>
        <v>0</v>
      </c>
      <c r="R8" s="8"/>
    </row>
    <row r="9" spans="1:18" x14ac:dyDescent="0.25">
      <c r="A9" s="16"/>
      <c r="B9" s="17"/>
      <c r="C9" s="6"/>
      <c r="D9" s="6"/>
      <c r="E9" s="5">
        <f t="shared" si="0"/>
        <v>15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1"/>
        <v>0</v>
      </c>
      <c r="Q9" s="7">
        <f t="shared" si="2"/>
        <v>0</v>
      </c>
      <c r="R9" s="8"/>
    </row>
    <row r="10" spans="1:18" x14ac:dyDescent="0.25">
      <c r="A10" s="5"/>
      <c r="B10" s="6"/>
      <c r="C10" s="6"/>
      <c r="D10" s="6"/>
      <c r="E10" s="5">
        <f t="shared" si="0"/>
        <v>15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1"/>
        <v>0</v>
      </c>
      <c r="Q10" s="7">
        <f t="shared" si="2"/>
        <v>0</v>
      </c>
      <c r="R10" s="8"/>
    </row>
    <row r="11" spans="1:18" x14ac:dyDescent="0.25">
      <c r="A11" s="16"/>
      <c r="B11" s="17"/>
      <c r="C11" s="6"/>
      <c r="D11" s="6"/>
      <c r="E11" s="5">
        <f t="shared" si="0"/>
        <v>15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1"/>
        <v>0</v>
      </c>
      <c r="Q11" s="7">
        <f t="shared" si="2"/>
        <v>0</v>
      </c>
      <c r="R11" s="15"/>
    </row>
    <row r="12" spans="1:18" x14ac:dyDescent="0.25">
      <c r="A12" s="16"/>
      <c r="B12" s="17"/>
      <c r="C12" s="6"/>
      <c r="D12" s="6"/>
      <c r="E12" s="5">
        <f t="shared" si="0"/>
        <v>15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1"/>
        <v>0</v>
      </c>
      <c r="Q12" s="7">
        <f t="shared" si="2"/>
        <v>0</v>
      </c>
      <c r="R12" s="8"/>
    </row>
    <row r="13" spans="1:18" s="18" customFormat="1" x14ac:dyDescent="0.25">
      <c r="A13" s="16"/>
      <c r="B13" s="17"/>
      <c r="C13" s="6"/>
      <c r="D13" s="6"/>
      <c r="E13" s="5">
        <f t="shared" si="0"/>
        <v>15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1"/>
        <v>0</v>
      </c>
      <c r="Q13" s="7">
        <f t="shared" si="2"/>
        <v>0</v>
      </c>
      <c r="R13" s="8"/>
    </row>
    <row r="14" spans="1:18" x14ac:dyDescent="0.25">
      <c r="A14" s="16"/>
      <c r="B14" s="17"/>
      <c r="C14" s="6"/>
      <c r="D14" s="6"/>
      <c r="E14" s="5">
        <f t="shared" si="0"/>
        <v>15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1"/>
        <v>0</v>
      </c>
      <c r="Q14" s="7">
        <f t="shared" si="2"/>
        <v>0</v>
      </c>
      <c r="R14" s="8"/>
    </row>
    <row r="15" spans="1:18" x14ac:dyDescent="0.25">
      <c r="A15" s="16"/>
      <c r="B15" s="17"/>
      <c r="C15" s="6"/>
      <c r="D15" s="6"/>
      <c r="E15" s="5">
        <f t="shared" si="0"/>
        <v>15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1"/>
        <v>0</v>
      </c>
      <c r="Q15" s="7">
        <f t="shared" si="2"/>
        <v>0</v>
      </c>
      <c r="R15" s="8"/>
    </row>
    <row r="16" spans="1:18" x14ac:dyDescent="0.25">
      <c r="A16" s="16"/>
      <c r="B16" s="17"/>
      <c r="C16" s="6"/>
      <c r="D16" s="6"/>
      <c r="E16" s="5">
        <f t="shared" si="0"/>
        <v>15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1"/>
        <v>0</v>
      </c>
      <c r="Q16" s="7">
        <f t="shared" si="2"/>
        <v>0</v>
      </c>
      <c r="R16" s="8"/>
    </row>
    <row r="17" spans="1:18" x14ac:dyDescent="0.25">
      <c r="A17" s="16"/>
      <c r="B17" s="17"/>
      <c r="C17" s="6"/>
      <c r="D17" s="6"/>
      <c r="E17" s="5">
        <f t="shared" si="0"/>
        <v>15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1"/>
        <v>0</v>
      </c>
      <c r="Q17" s="7">
        <f t="shared" si="2"/>
        <v>0</v>
      </c>
      <c r="R17" s="8"/>
    </row>
    <row r="18" spans="1:18" ht="13.95" customHeight="1" x14ac:dyDescent="0.25">
      <c r="A18" s="16"/>
      <c r="B18" s="17"/>
      <c r="C18" s="6"/>
      <c r="D18" s="6"/>
      <c r="E18" s="5">
        <f t="shared" si="0"/>
        <v>15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1"/>
        <v>0</v>
      </c>
      <c r="Q18" s="7">
        <f t="shared" si="2"/>
        <v>0</v>
      </c>
      <c r="R18" s="8"/>
    </row>
    <row r="19" spans="1:18" x14ac:dyDescent="0.25">
      <c r="A19" s="16"/>
      <c r="B19" s="17"/>
      <c r="C19" s="6"/>
      <c r="D19" s="6"/>
      <c r="E19" s="5">
        <f t="shared" si="0"/>
        <v>15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1"/>
        <v>0</v>
      </c>
      <c r="Q19" s="7">
        <f t="shared" si="2"/>
        <v>0</v>
      </c>
      <c r="R19" s="8"/>
    </row>
    <row r="20" spans="1:18" s="18" customFormat="1" x14ac:dyDescent="0.25">
      <c r="A20" s="16"/>
      <c r="B20" s="17"/>
      <c r="C20" s="6"/>
      <c r="D20" s="6"/>
      <c r="E20" s="5">
        <f t="shared" si="0"/>
        <v>15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1"/>
        <v>0</v>
      </c>
      <c r="Q20" s="7">
        <f t="shared" si="2"/>
        <v>0</v>
      </c>
      <c r="R20" s="8"/>
    </row>
    <row r="21" spans="1:18" ht="12.6" customHeight="1" x14ac:dyDescent="0.25">
      <c r="A21" s="16"/>
      <c r="B21" s="17"/>
      <c r="C21" s="6"/>
      <c r="D21" s="6"/>
      <c r="E21" s="5">
        <f t="shared" si="0"/>
        <v>15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1"/>
        <v>0</v>
      </c>
      <c r="Q21" s="7">
        <f t="shared" si="2"/>
        <v>0</v>
      </c>
      <c r="R21" s="8"/>
    </row>
    <row r="22" spans="1:18" ht="12.6" customHeight="1" x14ac:dyDescent="0.25">
      <c r="A22" s="16"/>
      <c r="B22" s="17"/>
      <c r="C22" s="6"/>
      <c r="D22" s="6"/>
      <c r="E22" s="5">
        <f t="shared" si="0"/>
        <v>15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1"/>
        <v>0</v>
      </c>
      <c r="Q22" s="7">
        <f t="shared" si="2"/>
        <v>0</v>
      </c>
      <c r="R22" s="8"/>
    </row>
    <row r="23" spans="1:18" ht="12.6" customHeight="1" x14ac:dyDescent="0.25">
      <c r="A23" s="16"/>
      <c r="B23" s="17"/>
      <c r="C23" s="6"/>
      <c r="D23" s="6"/>
      <c r="E23" s="5">
        <f t="shared" si="0"/>
        <v>15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1"/>
        <v>0</v>
      </c>
      <c r="Q23" s="7">
        <f t="shared" si="2"/>
        <v>0</v>
      </c>
      <c r="R23" s="8"/>
    </row>
    <row r="24" spans="1:18" ht="12.6" customHeight="1" x14ac:dyDescent="0.25">
      <c r="A24" s="16"/>
      <c r="B24" s="17"/>
      <c r="C24" s="6"/>
      <c r="D24" s="6"/>
      <c r="E24" s="5">
        <f t="shared" si="0"/>
        <v>15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1"/>
        <v>0</v>
      </c>
      <c r="Q24" s="7">
        <f t="shared" si="2"/>
        <v>0</v>
      </c>
      <c r="R24" s="8"/>
    </row>
    <row r="25" spans="1:18" ht="12.6" customHeight="1" x14ac:dyDescent="0.25">
      <c r="A25" s="16"/>
      <c r="B25" s="17"/>
      <c r="C25" s="6"/>
      <c r="D25" s="6"/>
      <c r="E25" s="5">
        <f t="shared" si="0"/>
        <v>15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1"/>
        <v>0</v>
      </c>
      <c r="Q25" s="7">
        <f t="shared" si="2"/>
        <v>0</v>
      </c>
      <c r="R25" s="8"/>
    </row>
    <row r="26" spans="1:18" ht="12.6" customHeight="1" x14ac:dyDescent="0.25">
      <c r="A26" s="16"/>
      <c r="B26" s="17"/>
      <c r="C26" s="6"/>
      <c r="D26" s="6"/>
      <c r="E26" s="5">
        <f t="shared" si="0"/>
        <v>15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1"/>
        <v>0</v>
      </c>
      <c r="Q26" s="7">
        <f t="shared" si="2"/>
        <v>0</v>
      </c>
      <c r="R26" s="8"/>
    </row>
    <row r="27" spans="1:18" ht="12.6" customHeight="1" x14ac:dyDescent="0.25">
      <c r="A27" s="16"/>
      <c r="B27" s="17"/>
      <c r="C27" s="6"/>
      <c r="D27" s="6"/>
      <c r="E27" s="5">
        <f t="shared" si="0"/>
        <v>15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1"/>
        <v>0</v>
      </c>
      <c r="Q27" s="7">
        <f t="shared" si="2"/>
        <v>0</v>
      </c>
      <c r="R27" s="8"/>
    </row>
    <row r="28" spans="1:18" ht="12.6" customHeight="1" x14ac:dyDescent="0.25">
      <c r="A28" s="16"/>
      <c r="B28" s="17"/>
      <c r="C28" s="6"/>
      <c r="D28" s="6"/>
      <c r="E28" s="5">
        <f t="shared" si="0"/>
        <v>15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1"/>
        <v>0</v>
      </c>
      <c r="Q28" s="7">
        <f t="shared" si="2"/>
        <v>0</v>
      </c>
      <c r="R28" s="8"/>
    </row>
    <row r="29" spans="1:18" ht="12.6" customHeight="1" x14ac:dyDescent="0.25">
      <c r="A29" s="16"/>
      <c r="B29" s="17"/>
      <c r="C29" s="6"/>
      <c r="D29" s="6"/>
      <c r="E29" s="5">
        <f t="shared" si="0"/>
        <v>15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1"/>
        <v>0</v>
      </c>
      <c r="Q29" s="7">
        <f t="shared" si="2"/>
        <v>0</v>
      </c>
      <c r="R29" s="8"/>
    </row>
    <row r="30" spans="1:18" s="18" customFormat="1" ht="12.6" customHeight="1" x14ac:dyDescent="0.25">
      <c r="A30" s="16"/>
      <c r="B30" s="17"/>
      <c r="C30" s="6"/>
      <c r="D30" s="6"/>
      <c r="E30" s="5">
        <f t="shared" si="0"/>
        <v>15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1"/>
        <v>0</v>
      </c>
      <c r="Q30" s="7">
        <f t="shared" si="2"/>
        <v>0</v>
      </c>
      <c r="R30" s="8"/>
    </row>
    <row r="31" spans="1:18" ht="12.6" customHeight="1" x14ac:dyDescent="0.25">
      <c r="A31" s="16"/>
      <c r="B31" s="17"/>
      <c r="C31" s="6"/>
      <c r="D31" s="6"/>
      <c r="E31" s="5">
        <f t="shared" si="0"/>
        <v>15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1"/>
        <v>0</v>
      </c>
      <c r="Q31" s="7">
        <f t="shared" si="2"/>
        <v>0</v>
      </c>
      <c r="R31" s="8"/>
    </row>
    <row r="32" spans="1:18" ht="12.6" customHeight="1" x14ac:dyDescent="0.25">
      <c r="A32" s="16"/>
      <c r="B32" s="17"/>
      <c r="C32" s="6"/>
      <c r="D32" s="6"/>
      <c r="E32" s="5">
        <f t="shared" si="0"/>
        <v>15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1"/>
        <v>0</v>
      </c>
      <c r="Q32" s="7">
        <f t="shared" si="2"/>
        <v>0</v>
      </c>
      <c r="R32" s="8"/>
    </row>
    <row r="33" spans="1:18" ht="12.6" customHeight="1" x14ac:dyDescent="0.25">
      <c r="A33" s="16"/>
      <c r="B33" s="17"/>
      <c r="C33" s="6"/>
      <c r="D33" s="6"/>
      <c r="E33" s="5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8"/>
    </row>
    <row r="34" spans="1:18" x14ac:dyDescent="0.25">
      <c r="A34" s="19"/>
      <c r="B34" s="17"/>
      <c r="C34" s="6"/>
      <c r="D34" s="6"/>
      <c r="E34" s="5">
        <f t="shared" si="0"/>
        <v>15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1"/>
        <v>0</v>
      </c>
      <c r="Q34" s="7">
        <f t="shared" si="2"/>
        <v>0</v>
      </c>
      <c r="R34" s="8"/>
    </row>
    <row r="35" spans="1:18" x14ac:dyDescent="0.25">
      <c r="A35" s="9"/>
      <c r="E35" s="9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8" x14ac:dyDescent="0.25">
      <c r="A36" s="9"/>
      <c r="E36" s="9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8" x14ac:dyDescent="0.25">
      <c r="A37" s="9"/>
      <c r="E37" s="9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8" ht="14.4" x14ac:dyDescent="0.3">
      <c r="E38" s="11">
        <f t="shared" ref="E38:Q38" si="3">SUM(E2:E37)</f>
        <v>480</v>
      </c>
      <c r="F38" s="11">
        <f t="shared" si="3"/>
        <v>0</v>
      </c>
      <c r="G38" s="11">
        <f t="shared" si="3"/>
        <v>0</v>
      </c>
      <c r="H38" s="11">
        <f t="shared" si="3"/>
        <v>0</v>
      </c>
      <c r="I38" s="11">
        <f t="shared" si="3"/>
        <v>0</v>
      </c>
      <c r="J38" s="11">
        <f t="shared" si="3"/>
        <v>0</v>
      </c>
      <c r="K38" s="11">
        <f t="shared" si="3"/>
        <v>0</v>
      </c>
      <c r="L38" s="11">
        <f t="shared" si="3"/>
        <v>0</v>
      </c>
      <c r="M38" s="11">
        <f t="shared" si="3"/>
        <v>0</v>
      </c>
      <c r="N38" s="11">
        <f t="shared" si="3"/>
        <v>0</v>
      </c>
      <c r="O38" s="11">
        <f t="shared" si="3"/>
        <v>0</v>
      </c>
      <c r="P38" s="11">
        <f t="shared" si="3"/>
        <v>0</v>
      </c>
      <c r="Q38" s="11">
        <f t="shared" si="3"/>
        <v>0</v>
      </c>
    </row>
    <row r="41" spans="1:18" x14ac:dyDescent="0.25">
      <c r="B41" s="4" t="s">
        <v>21</v>
      </c>
      <c r="C41" s="4">
        <f>+COUNTA(B2:B40)</f>
        <v>1</v>
      </c>
    </row>
  </sheetData>
  <autoFilter ref="A1:WVC34" xr:uid="{00000000-0009-0000-0000-000014000000}"/>
  <conditionalFormatting sqref="A9">
    <cfRule type="duplicateValues" dxfId="11" priority="9"/>
  </conditionalFormatting>
  <conditionalFormatting sqref="A11">
    <cfRule type="duplicateValues" dxfId="10" priority="7"/>
  </conditionalFormatting>
  <conditionalFormatting sqref="A12:A14">
    <cfRule type="duplicateValues" dxfId="9" priority="11"/>
  </conditionalFormatting>
  <conditionalFormatting sqref="A15">
    <cfRule type="duplicateValues" dxfId="8" priority="12"/>
  </conditionalFormatting>
  <conditionalFormatting sqref="A35:A37 A16:A33">
    <cfRule type="duplicateValues" dxfId="7" priority="10"/>
  </conditionalFormatting>
  <conditionalFormatting sqref="A39:A1048576 A1:A8 A10">
    <cfRule type="duplicateValues" dxfId="6" priority="8"/>
  </conditionalFormatting>
  <conditionalFormatting sqref="E38:Q38">
    <cfRule type="cellIs" dxfId="5" priority="6" operator="greaterThan">
      <formula>0</formula>
    </cfRule>
  </conditionalFormatting>
  <conditionalFormatting sqref="F2:Q37">
    <cfRule type="cellIs" dxfId="4" priority="1" operator="greaterThan">
      <formula>0</formula>
    </cfRule>
    <cfRule type="cellIs" dxfId="3" priority="2" operator="greaterThan">
      <formula>0</formula>
    </cfRule>
    <cfRule type="cellIs" dxfId="2" priority="3" operator="greaterThan">
      <formula>0</formula>
    </cfRule>
    <cfRule type="cellIs" dxfId="1" priority="4" operator="greaterThan">
      <formula>0</formula>
    </cfRule>
    <cfRule type="cellIs" dxfId="0" priority="5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E8977-BDDF-4759-A3CB-4BAFFA71E941}">
  <sheetPr>
    <tabColor theme="2"/>
  </sheetPr>
  <dimension ref="A1:R18"/>
  <sheetViews>
    <sheetView tabSelected="1" zoomScale="90" zoomScaleNormal="90" workbookViewId="0">
      <pane xSplit="2" ySplit="1" topLeftCell="C2" activePane="bottomRight" state="frozen"/>
      <selection activeCell="B3" sqref="B3"/>
      <selection pane="topRight" activeCell="B3" sqref="B3"/>
      <selection pane="bottomLeft" activeCell="B3" sqref="B3"/>
      <selection pane="bottomRight" activeCell="G24" sqref="G24"/>
    </sheetView>
  </sheetViews>
  <sheetFormatPr baseColWidth="10" defaultRowHeight="13.2" x14ac:dyDescent="0.25"/>
  <cols>
    <col min="1" max="1" width="11.5546875" style="4"/>
    <col min="2" max="2" width="35.33203125" style="4" bestFit="1" customWidth="1"/>
    <col min="3" max="5" width="11.5546875" style="4"/>
    <col min="6" max="6" width="12.109375" style="4" bestFit="1" customWidth="1"/>
    <col min="7" max="7" width="12.109375" style="4" customWidth="1"/>
    <col min="8" max="17" width="11.5546875" style="4"/>
    <col min="18" max="18" width="17.109375" style="4" bestFit="1" customWidth="1"/>
    <col min="19" max="30" width="11.5546875" style="4"/>
    <col min="31" max="31" width="12.6640625" style="4" bestFit="1" customWidth="1"/>
    <col min="32" max="16384" width="11.5546875" style="4"/>
  </cols>
  <sheetData>
    <row r="1" spans="1:18" ht="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</row>
    <row r="2" spans="1:18" x14ac:dyDescent="0.25">
      <c r="A2" s="5">
        <v>1</v>
      </c>
      <c r="B2" s="6" t="s">
        <v>26</v>
      </c>
      <c r="C2" s="6" t="s">
        <v>29</v>
      </c>
      <c r="D2" s="6" t="s">
        <v>18</v>
      </c>
      <c r="E2" s="5">
        <f t="shared" ref="E2:E9" si="0">15-H2-J2</f>
        <v>15</v>
      </c>
      <c r="F2" s="7"/>
      <c r="G2" s="7"/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f t="shared" ref="P2:P9" si="1">IF(O2&gt;18,18,O2)</f>
        <v>0</v>
      </c>
      <c r="Q2" s="7">
        <f t="shared" ref="Q2:Q9" si="2">IF(O2&gt;18,O2-P2,0)</f>
        <v>0</v>
      </c>
      <c r="R2" s="8"/>
    </row>
    <row r="3" spans="1:18" x14ac:dyDescent="0.25">
      <c r="A3" s="5"/>
      <c r="B3" s="6"/>
      <c r="C3" s="6"/>
      <c r="D3" s="6"/>
      <c r="E3" s="5">
        <f t="shared" si="0"/>
        <v>15</v>
      </c>
      <c r="F3" s="7"/>
      <c r="G3" s="7"/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 t="shared" si="1"/>
        <v>0</v>
      </c>
      <c r="Q3" s="7">
        <f t="shared" si="2"/>
        <v>0</v>
      </c>
      <c r="R3" s="8"/>
    </row>
    <row r="4" spans="1:18" x14ac:dyDescent="0.25">
      <c r="A4" s="5"/>
      <c r="B4" s="6"/>
      <c r="C4" s="6"/>
      <c r="D4" s="6"/>
      <c r="E4" s="5">
        <f t="shared" si="0"/>
        <v>15</v>
      </c>
      <c r="F4" s="7"/>
      <c r="G4" s="7"/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si="1"/>
        <v>0</v>
      </c>
      <c r="Q4" s="7">
        <f t="shared" si="2"/>
        <v>0</v>
      </c>
      <c r="R4" s="8"/>
    </row>
    <row r="5" spans="1:18" x14ac:dyDescent="0.25">
      <c r="A5" s="5"/>
      <c r="B5" s="6"/>
      <c r="C5" s="6"/>
      <c r="D5" s="6"/>
      <c r="E5" s="5">
        <f t="shared" si="0"/>
        <v>15</v>
      </c>
      <c r="F5" s="7"/>
      <c r="G5" s="7"/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1"/>
        <v>0</v>
      </c>
      <c r="Q5" s="7">
        <f t="shared" si="2"/>
        <v>0</v>
      </c>
      <c r="R5" s="8"/>
    </row>
    <row r="6" spans="1:18" x14ac:dyDescent="0.25">
      <c r="A6" s="5"/>
      <c r="B6" s="6"/>
      <c r="C6" s="6"/>
      <c r="D6" s="6"/>
      <c r="E6" s="5">
        <f t="shared" si="0"/>
        <v>15</v>
      </c>
      <c r="F6" s="7"/>
      <c r="G6" s="7"/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1"/>
        <v>0</v>
      </c>
      <c r="Q6" s="7">
        <f t="shared" si="2"/>
        <v>0</v>
      </c>
      <c r="R6" s="8"/>
    </row>
    <row r="7" spans="1:18" x14ac:dyDescent="0.25">
      <c r="A7" s="5"/>
      <c r="B7" s="6"/>
      <c r="C7" s="6"/>
      <c r="D7" s="6"/>
      <c r="E7" s="5">
        <f t="shared" si="0"/>
        <v>15</v>
      </c>
      <c r="F7" s="7"/>
      <c r="G7" s="7"/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1"/>
        <v>0</v>
      </c>
      <c r="Q7" s="7">
        <f t="shared" si="2"/>
        <v>0</v>
      </c>
      <c r="R7" s="8"/>
    </row>
    <row r="8" spans="1:18" x14ac:dyDescent="0.25">
      <c r="A8" s="5"/>
      <c r="B8" s="6"/>
      <c r="C8" s="6"/>
      <c r="D8" s="6"/>
      <c r="E8" s="5">
        <f t="shared" si="0"/>
        <v>15</v>
      </c>
      <c r="F8" s="7"/>
      <c r="G8" s="7"/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1"/>
        <v>0</v>
      </c>
      <c r="Q8" s="7">
        <f t="shared" si="2"/>
        <v>0</v>
      </c>
      <c r="R8" s="8"/>
    </row>
    <row r="9" spans="1:18" x14ac:dyDescent="0.25">
      <c r="A9" s="5"/>
      <c r="B9" s="6"/>
      <c r="C9" s="6"/>
      <c r="D9" s="6"/>
      <c r="E9" s="5">
        <f t="shared" si="0"/>
        <v>15</v>
      </c>
      <c r="F9" s="7"/>
      <c r="G9" s="7"/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1"/>
        <v>0</v>
      </c>
      <c r="Q9" s="7">
        <f t="shared" si="2"/>
        <v>0</v>
      </c>
      <c r="R9" s="8"/>
    </row>
    <row r="10" spans="1:18" x14ac:dyDescent="0.25">
      <c r="A10" s="9"/>
      <c r="E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8" ht="14.4" x14ac:dyDescent="0.3">
      <c r="E11" s="11">
        <f>SUM(E2:E10)</f>
        <v>120</v>
      </c>
      <c r="H11" s="11">
        <f t="shared" ref="H11:Q11" si="3">SUM(H2:H10)</f>
        <v>0</v>
      </c>
      <c r="I11" s="11">
        <f t="shared" si="3"/>
        <v>0</v>
      </c>
      <c r="J11" s="11">
        <f t="shared" si="3"/>
        <v>0</v>
      </c>
      <c r="K11" s="11">
        <f t="shared" si="3"/>
        <v>0</v>
      </c>
      <c r="L11" s="11">
        <f t="shared" si="3"/>
        <v>0</v>
      </c>
      <c r="M11" s="11">
        <f t="shared" si="3"/>
        <v>0</v>
      </c>
      <c r="N11" s="11">
        <f t="shared" si="3"/>
        <v>0</v>
      </c>
      <c r="O11" s="11">
        <f t="shared" si="3"/>
        <v>0</v>
      </c>
      <c r="P11" s="11">
        <f t="shared" si="3"/>
        <v>0</v>
      </c>
      <c r="Q11" s="11">
        <f t="shared" si="3"/>
        <v>0</v>
      </c>
    </row>
    <row r="13" spans="1:18" x14ac:dyDescent="0.25">
      <c r="E13" s="12" t="s">
        <v>19</v>
      </c>
      <c r="F13" s="13" t="s">
        <v>20</v>
      </c>
      <c r="G13" s="13"/>
    </row>
    <row r="15" spans="1:18" x14ac:dyDescent="0.25">
      <c r="B15" s="4" t="s">
        <v>21</v>
      </c>
      <c r="C15" s="9">
        <f>COUNTA(B2:B11)</f>
        <v>1</v>
      </c>
    </row>
    <row r="16" spans="1:18" ht="13.2" customHeight="1" x14ac:dyDescent="0.25">
      <c r="D16" s="14" t="s">
        <v>22</v>
      </c>
      <c r="E16" s="4" t="s">
        <v>23</v>
      </c>
    </row>
    <row r="17" spans="4:4" x14ac:dyDescent="0.25">
      <c r="D17" s="14"/>
    </row>
    <row r="18" spans="4:4" x14ac:dyDescent="0.25">
      <c r="D18" s="14"/>
    </row>
  </sheetData>
  <mergeCells count="1">
    <mergeCell ref="D16:D18"/>
  </mergeCells>
  <conditionalFormatting sqref="A2:A9">
    <cfRule type="duplicateValues" dxfId="23" priority="12"/>
  </conditionalFormatting>
  <conditionalFormatting sqref="A10">
    <cfRule type="duplicateValues" dxfId="22" priority="11"/>
  </conditionalFormatting>
  <conditionalFormatting sqref="A11:A15 A1">
    <cfRule type="duplicateValues" dxfId="21" priority="10"/>
  </conditionalFormatting>
  <conditionalFormatting sqref="E11 H11:Q11">
    <cfRule type="cellIs" dxfId="20" priority="9" operator="greaterThan">
      <formula>0</formula>
    </cfRule>
  </conditionalFormatting>
  <conditionalFormatting sqref="F2:G9">
    <cfRule type="cellIs" dxfId="19" priority="1" operator="equal">
      <formula>"X"</formula>
    </cfRule>
  </conditionalFormatting>
  <conditionalFormatting sqref="F2:G10">
    <cfRule type="containsText" dxfId="18" priority="2" operator="containsText" text="NO">
      <formula>NOT(ISERROR(SEARCH("NO",F2)))</formula>
    </cfRule>
    <cfRule type="containsText" dxfId="17" priority="3" operator="containsText" text="SI">
      <formula>NOT(ISERROR(SEARCH("SI",F2)))</formula>
    </cfRule>
  </conditionalFormatting>
  <conditionalFormatting sqref="H2:Q10">
    <cfRule type="cellIs" dxfId="16" priority="4" operator="greaterThan">
      <formula>0</formula>
    </cfRule>
    <cfRule type="cellIs" dxfId="15" priority="5" operator="greaterThan">
      <formula>0</formula>
    </cfRule>
    <cfRule type="cellIs" dxfId="14" priority="6" operator="greaterThan">
      <formula>0</formula>
    </cfRule>
    <cfRule type="cellIs" dxfId="13" priority="7" operator="greaterThan">
      <formula>0</formula>
    </cfRule>
    <cfRule type="cellIs" dxfId="12" priority="8" operator="greaterThan">
      <formula>0</formula>
    </cfRule>
  </conditionalFormatting>
  <dataValidations count="1">
    <dataValidation type="list" allowBlank="1" showInputMessage="1" showErrorMessage="1" sqref="F2:F9" xr:uid="{F6E5D7B0-A326-4B27-8C91-B06B56DEDDF8}">
      <formula1>"SI,NO,NA"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1 </vt:lpstr>
      <vt:lpstr>FORMATO 1.A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Barragán Solano</dc:creator>
  <cp:lastModifiedBy>Karla Barragán Solano</cp:lastModifiedBy>
  <dcterms:created xsi:type="dcterms:W3CDTF">2025-11-14T18:13:52Z</dcterms:created>
  <dcterms:modified xsi:type="dcterms:W3CDTF">2025-11-14T18:16:18Z</dcterms:modified>
</cp:coreProperties>
</file>